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<sst xmlns="http://schemas.openxmlformats.org/spreadsheetml/2006/main" count="65" uniqueCount="42">
  <si>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</si>
  <si>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</si>
  <si>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</si>
  <si>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</si>
  <si>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</si>
  <si>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新海通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</si>
  <si>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</si>
  <si>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</si>
  <si>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</si>
  <si>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</si>
  <si>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</si>
  <si>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</si>
  <si>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</si>
  <si>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</si>
  <si>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</si>
  <si>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</si>
  <si>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</si>
  <si>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</si>
  <si>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</si>
  <si>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</si>
  <si>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</si>
  <si>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</si>
  <si>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</si>
  <si>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</si>
  <si>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</si>
  <si>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</si>
  <si>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</si>
  <si>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</si>
  <si>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</si>
  <si>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</si>
  <si>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</si>
  <si>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8627-714</t>
  </si>
  <si>
    <t>251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</si>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</sst>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S15" sqref="S15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/>
      <c r="B8" s="33" t="s">
        <v>30</v>
      </c>
      <c r="C8" s="34" t="s">
        <v>31</v>
      </c>
      <c r="D8" s="35" t="s">
        <v>32</v>
      </c>
      <c r="E8" s="36" t="s">
        <v>33</v>
      </c>
      <c r="F8" s="37">
        <v>2177</v>
      </c>
      <c r="G8" s="37">
        <f>F8*0.05</f>
        <v>108.85</v>
      </c>
      <c r="H8" s="37">
        <f>F8+G8</f>
        <v>2285.85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3047</v>
      </c>
      <c r="G9" s="37">
        <f t="shared" ref="G9:G24" si="0">F9*0.05</f>
        <v>152.35</v>
      </c>
      <c r="H9" s="37">
        <f t="shared" ref="H9:H24" si="1">F9+G9</f>
        <v>3199.35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5079</v>
      </c>
      <c r="G10" s="37">
        <f t="shared" si="0"/>
        <v>253.95</v>
      </c>
      <c r="H10" s="37">
        <f t="shared" si="1"/>
        <v>5332.95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3192</v>
      </c>
      <c r="G11" s="37">
        <f t="shared" si="0"/>
        <v>159.6</v>
      </c>
      <c r="H11" s="37">
        <f t="shared" si="1"/>
        <v>3351.6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1016</v>
      </c>
      <c r="G12" s="37">
        <f t="shared" si="0"/>
        <v>50.8</v>
      </c>
      <c r="H12" s="37">
        <f t="shared" si="1"/>
        <v>1066.8</v>
      </c>
      <c r="I12" s="55"/>
      <c r="J12" s="56"/>
      <c r="K12" s="56"/>
      <c r="L12" s="57"/>
    </row>
    <row r="13" s="1" customFormat="1" ht="52" customHeight="1" spans="1:12">
      <c r="A13" s="42"/>
      <c r="B13" s="43" t="s">
        <v>38</v>
      </c>
      <c r="C13" s="44" t="s">
        <v>31</v>
      </c>
      <c r="D13" s="45" t="s">
        <v>32</v>
      </c>
      <c r="E13" s="46"/>
      <c r="F13" s="47">
        <f>SUM(F8:F12)</f>
        <v>14511</v>
      </c>
      <c r="G13" s="37">
        <f t="shared" si="0"/>
        <v>725.55</v>
      </c>
      <c r="H13" s="37">
        <f t="shared" si="1"/>
        <v>15236.55</v>
      </c>
      <c r="I13" s="55"/>
      <c r="J13" s="56"/>
      <c r="K13" s="56"/>
      <c r="L13" s="57"/>
    </row>
    <row r="14" s="1" customFormat="1" ht="52" customHeight="1" spans="1:12">
      <c r="A14" s="42"/>
      <c r="B14" s="43" t="s">
        <v>39</v>
      </c>
      <c r="C14" s="44" t="s">
        <v>31</v>
      </c>
      <c r="D14" s="45" t="s">
        <v>32</v>
      </c>
      <c r="E14" s="46"/>
      <c r="F14" s="47">
        <f>SUM(F13:F13)</f>
        <v>14511</v>
      </c>
      <c r="G14" s="37">
        <f t="shared" si="0"/>
        <v>725.55</v>
      </c>
      <c r="H14" s="37">
        <f t="shared" si="1"/>
        <v>15236.55</v>
      </c>
      <c r="I14" s="55"/>
      <c r="J14" s="56"/>
      <c r="K14" s="56"/>
      <c r="L14" s="57"/>
    </row>
    <row r="15" s="1" customFormat="1" ht="52" customHeight="1" spans="1:12">
      <c r="A15" s="42"/>
      <c r="B15" s="43" t="s">
        <v>40</v>
      </c>
      <c r="C15" s="44" t="s">
        <v>31</v>
      </c>
      <c r="D15" s="45" t="s">
        <v>32</v>
      </c>
      <c r="E15" s="46"/>
      <c r="F15" s="47">
        <f>SUM(F13:F13)</f>
        <v>14511</v>
      </c>
      <c r="G15" s="37">
        <f t="shared" si="0"/>
        <v>725.55</v>
      </c>
      <c r="H15" s="37">
        <f t="shared" si="1"/>
        <v>15236.55</v>
      </c>
      <c r="I15" s="55"/>
      <c r="J15" s="56"/>
      <c r="K15" s="56"/>
      <c r="L15" s="57"/>
    </row>
    <row r="16" s="1" customFormat="1" ht="21" customHeight="1" spans="1:12">
      <c r="A16" s="32"/>
      <c r="B16" s="33" t="s">
        <v>30</v>
      </c>
      <c r="C16" s="34" t="s">
        <v>31</v>
      </c>
      <c r="D16" s="35" t="s">
        <v>32</v>
      </c>
      <c r="E16" s="36" t="s">
        <v>33</v>
      </c>
      <c r="F16" s="37">
        <v>1452</v>
      </c>
      <c r="G16" s="37">
        <f t="shared" si="0"/>
        <v>72.6</v>
      </c>
      <c r="H16" s="37">
        <f t="shared" si="1"/>
        <v>1524.6</v>
      </c>
      <c r="I16" s="55"/>
      <c r="J16" s="56"/>
      <c r="K16" s="56"/>
      <c r="L16" s="57"/>
    </row>
    <row r="17" s="1" customFormat="1" ht="21" customHeight="1" spans="1:12">
      <c r="A17" s="38"/>
      <c r="B17" s="39"/>
      <c r="C17" s="40"/>
      <c r="D17" s="41"/>
      <c r="E17" s="36" t="s">
        <v>34</v>
      </c>
      <c r="F17" s="37">
        <v>2033</v>
      </c>
      <c r="G17" s="37">
        <f t="shared" si="0"/>
        <v>101.65</v>
      </c>
      <c r="H17" s="37">
        <f t="shared" si="1"/>
        <v>2134.65</v>
      </c>
      <c r="I17" s="55"/>
      <c r="J17" s="56"/>
      <c r="K17" s="56"/>
      <c r="L17" s="57"/>
    </row>
    <row r="18" s="1" customFormat="1" ht="21" customHeight="1" spans="1:12">
      <c r="A18" s="38"/>
      <c r="B18" s="39"/>
      <c r="C18" s="40"/>
      <c r="D18" s="41"/>
      <c r="E18" s="36" t="s">
        <v>35</v>
      </c>
      <c r="F18" s="37">
        <v>3388</v>
      </c>
      <c r="G18" s="37">
        <f t="shared" si="0"/>
        <v>169.4</v>
      </c>
      <c r="H18" s="37">
        <f t="shared" si="1"/>
        <v>3557.4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36</v>
      </c>
      <c r="F19" s="37">
        <v>2130</v>
      </c>
      <c r="G19" s="37">
        <f t="shared" si="0"/>
        <v>106.5</v>
      </c>
      <c r="H19" s="37">
        <f t="shared" si="1"/>
        <v>2236.5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37</v>
      </c>
      <c r="F20" s="37">
        <v>678</v>
      </c>
      <c r="G20" s="37">
        <f t="shared" si="0"/>
        <v>33.9</v>
      </c>
      <c r="H20" s="37">
        <f t="shared" si="1"/>
        <v>711.9</v>
      </c>
      <c r="I20" s="55"/>
      <c r="J20" s="56"/>
      <c r="K20" s="56"/>
      <c r="L20" s="57"/>
    </row>
    <row r="21" s="1" customFormat="1" ht="40" customHeight="1" spans="1:12">
      <c r="A21" s="42"/>
      <c r="B21" s="43" t="s">
        <v>38</v>
      </c>
      <c r="C21" s="44" t="s">
        <v>31</v>
      </c>
      <c r="D21" s="45" t="s">
        <v>32</v>
      </c>
      <c r="E21" s="46"/>
      <c r="F21" s="47">
        <f>SUM(F16:F20)</f>
        <v>9681</v>
      </c>
      <c r="G21" s="37">
        <f t="shared" si="0"/>
        <v>484.05</v>
      </c>
      <c r="H21" s="37">
        <f t="shared" si="1"/>
        <v>10165.05</v>
      </c>
      <c r="I21" s="55"/>
      <c r="J21" s="56"/>
      <c r="K21" s="56"/>
      <c r="L21" s="57"/>
    </row>
    <row r="22" s="1" customFormat="1" ht="40" customHeight="1" spans="1:12">
      <c r="A22" s="42"/>
      <c r="B22" s="43" t="s">
        <v>39</v>
      </c>
      <c r="C22" s="44" t="s">
        <v>31</v>
      </c>
      <c r="D22" s="45" t="s">
        <v>32</v>
      </c>
      <c r="E22" s="46"/>
      <c r="F22" s="47">
        <f>SUM(F21:F21)</f>
        <v>9681</v>
      </c>
      <c r="G22" s="37">
        <f t="shared" si="0"/>
        <v>484.05</v>
      </c>
      <c r="H22" s="37">
        <f t="shared" si="1"/>
        <v>10165.05</v>
      </c>
      <c r="I22" s="55"/>
      <c r="J22" s="56"/>
      <c r="K22" s="56"/>
      <c r="L22" s="57"/>
    </row>
    <row r="23" s="1" customFormat="1" ht="40" customHeight="1" spans="1:12">
      <c r="A23" s="42"/>
      <c r="B23" s="43" t="s">
        <v>40</v>
      </c>
      <c r="C23" s="44" t="s">
        <v>31</v>
      </c>
      <c r="D23" s="45" t="s">
        <v>32</v>
      </c>
      <c r="E23" s="46"/>
      <c r="F23" s="47">
        <f>SUM(F21:F21)</f>
        <v>9681</v>
      </c>
      <c r="G23" s="37">
        <f t="shared" si="0"/>
        <v>484.05</v>
      </c>
      <c r="H23" s="37">
        <f t="shared" si="1"/>
        <v>10165.05</v>
      </c>
      <c r="I23" s="55"/>
      <c r="J23" s="56"/>
      <c r="K23" s="56"/>
      <c r="L23" s="57"/>
    </row>
    <row r="24" s="1" customFormat="1" ht="17" customHeight="1" spans="1:12">
      <c r="A24" s="48" t="s">
        <v>41</v>
      </c>
      <c r="B24" s="49"/>
      <c r="C24" s="49"/>
      <c r="D24" s="45"/>
      <c r="E24" s="49"/>
      <c r="F24" s="50">
        <f>SUM(F8:F23)</f>
        <v>96768</v>
      </c>
      <c r="G24" s="37">
        <f t="shared" si="0"/>
        <v>4838.4</v>
      </c>
      <c r="H24" s="37">
        <f t="shared" si="1"/>
        <v>101606.4</v>
      </c>
      <c r="I24" s="58"/>
      <c r="J24" s="58"/>
      <c r="K24" s="58"/>
      <c r="L24" s="5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2025-04-21T11:59:49Z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59662F5ADF984BC2B2F4B4CA3CEF6821_12</vt:lpwstr>
  </property>
</Properties>
</file>