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<sst xmlns="http://schemas.openxmlformats.org/spreadsheetml/2006/main" count="96" uniqueCount="46">
  <si>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</si>
  <si>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</si>
  <si>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</si>
  <si>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</si>
  <si>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</si>
  <si>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</si>
  <si>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</si>
  <si>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</si>
  <si>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</si>
  <si>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</si>
  <si>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</si>
  <si>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</si>
  <si>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</si>
  <si>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</si>
  <si>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</si>
  <si>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</si>
  <si>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</si>
  <si>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</si>
  <si>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</si>
  <si>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</si>
  <si>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</si>
  <si>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</si>
  <si>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</si>
  <si>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</si>
  <si>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</si>
  <si>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</si>
  <si>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</si>
  <si>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</si>
  <si>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</si>
  <si>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78198-01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</si>
  <si>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</si>
  <si>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8494-143</t>
  </si>
  <si>
    <t>722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</si>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</sst>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31</xdr:row>
      <xdr:rowOff>114300</xdr:rowOff>
    </xdr:from>
    <xdr:to>
      <xdr:col>6</xdr:col>
      <xdr:colOff>95885</xdr:colOff>
      <xdr:row>38</xdr:row>
      <xdr:rowOff>171450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5" y="13322300"/>
          <a:ext cx="5534025" cy="1390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O27" sqref="O27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1049</v>
      </c>
      <c r="G8" s="37">
        <f>F8*0.05</f>
        <v>52.45</v>
      </c>
      <c r="H8" s="37">
        <f t="shared" ref="H8:H41" si="0">F8+G8</f>
        <v>1101.45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1179</v>
      </c>
      <c r="G9" s="37">
        <f t="shared" ref="G9:G30" si="1">F9*0.05</f>
        <v>58.95</v>
      </c>
      <c r="H9" s="37">
        <f t="shared" si="0"/>
        <v>1237.95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837</v>
      </c>
      <c r="G10" s="37">
        <f t="shared" si="1"/>
        <v>41.85</v>
      </c>
      <c r="H10" s="37">
        <f t="shared" si="0"/>
        <v>878.85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470</v>
      </c>
      <c r="G11" s="37">
        <f t="shared" si="1"/>
        <v>23.5</v>
      </c>
      <c r="H11" s="37">
        <f t="shared" si="0"/>
        <v>493.5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354</v>
      </c>
      <c r="G12" s="37">
        <f t="shared" si="1"/>
        <v>17.7</v>
      </c>
      <c r="H12" s="37">
        <f t="shared" si="0"/>
        <v>371.7</v>
      </c>
      <c r="I12" s="55"/>
      <c r="J12" s="41"/>
      <c r="K12" s="41"/>
      <c r="L12" s="56"/>
    </row>
    <row r="13" s="1" customFormat="1" ht="50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SUM(F8:F12)</f>
        <v>3889</v>
      </c>
      <c r="G13" s="37">
        <f t="shared" si="1"/>
        <v>194.45</v>
      </c>
      <c r="H13" s="37">
        <f t="shared" si="0"/>
        <v>4083.45</v>
      </c>
      <c r="I13" s="55"/>
      <c r="J13" s="41"/>
      <c r="K13" s="41"/>
      <c r="L13" s="56"/>
    </row>
    <row r="14" s="1" customFormat="1" ht="50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 t="shared" ref="F14:F17" si="2">SUM(F13:F13)</f>
        <v>3889</v>
      </c>
      <c r="G14" s="37">
        <f t="shared" si="1"/>
        <v>194.45</v>
      </c>
      <c r="H14" s="37">
        <f t="shared" si="0"/>
        <v>4083.45</v>
      </c>
      <c r="I14" s="55"/>
      <c r="J14" s="41"/>
      <c r="K14" s="41"/>
      <c r="L14" s="56"/>
    </row>
    <row r="15" s="1" customFormat="1" ht="50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 t="shared" si="2"/>
        <v>3889</v>
      </c>
      <c r="G15" s="37">
        <f t="shared" si="1"/>
        <v>194.45</v>
      </c>
      <c r="H15" s="37">
        <f t="shared" si="0"/>
        <v>4083.45</v>
      </c>
      <c r="I15" s="55"/>
      <c r="J15" s="41"/>
      <c r="K15" s="41"/>
      <c r="L15" s="56"/>
    </row>
    <row r="16" s="1" customFormat="1" ht="50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 t="shared" si="2"/>
        <v>3889</v>
      </c>
      <c r="G16" s="37">
        <f t="shared" si="1"/>
        <v>194.45</v>
      </c>
      <c r="H16" s="37">
        <f t="shared" si="0"/>
        <v>4083.45</v>
      </c>
      <c r="I16" s="55"/>
      <c r="J16" s="41"/>
      <c r="K16" s="41"/>
      <c r="L16" s="56"/>
    </row>
    <row r="17" s="1" customFormat="1" ht="50" customHeight="1" spans="1:12">
      <c r="A17" s="42" t="s">
        <v>29</v>
      </c>
      <c r="B17" s="43" t="s">
        <v>42</v>
      </c>
      <c r="C17" s="44" t="s">
        <v>31</v>
      </c>
      <c r="D17" s="45" t="s">
        <v>32</v>
      </c>
      <c r="E17" s="46"/>
      <c r="F17" s="47">
        <f t="shared" si="2"/>
        <v>3889</v>
      </c>
      <c r="G17" s="37">
        <f t="shared" si="1"/>
        <v>194.45</v>
      </c>
      <c r="H17" s="37">
        <f t="shared" si="0"/>
        <v>4083.45</v>
      </c>
      <c r="I17" s="55"/>
      <c r="J17" s="41"/>
      <c r="K17" s="41"/>
      <c r="L17" s="56"/>
    </row>
    <row r="18" s="1" customFormat="1" ht="50" customHeight="1" spans="1:12">
      <c r="A18" s="42" t="s">
        <v>29</v>
      </c>
      <c r="B18" s="43" t="s">
        <v>43</v>
      </c>
      <c r="C18" s="44" t="s">
        <v>31</v>
      </c>
      <c r="D18" s="45" t="s">
        <v>32</v>
      </c>
      <c r="E18" s="46"/>
      <c r="F18" s="47">
        <f>SUM(F13:F13)</f>
        <v>3889</v>
      </c>
      <c r="G18" s="37">
        <f t="shared" si="1"/>
        <v>194.45</v>
      </c>
      <c r="H18" s="37">
        <f t="shared" si="0"/>
        <v>4083.45</v>
      </c>
      <c r="I18" s="55"/>
      <c r="J18" s="41"/>
      <c r="K18" s="41"/>
      <c r="L18" s="56"/>
    </row>
    <row r="19" s="1" customFormat="1" ht="21" customHeight="1" spans="1:12">
      <c r="A19" s="32" t="s">
        <v>29</v>
      </c>
      <c r="B19" s="33" t="s">
        <v>30</v>
      </c>
      <c r="C19" s="34" t="s">
        <v>31</v>
      </c>
      <c r="D19" s="35" t="s">
        <v>44</v>
      </c>
      <c r="E19" s="36" t="s">
        <v>33</v>
      </c>
      <c r="F19" s="37">
        <v>1349</v>
      </c>
      <c r="G19" s="37">
        <f t="shared" si="1"/>
        <v>67.45</v>
      </c>
      <c r="H19" s="37">
        <f t="shared" si="0"/>
        <v>1416.45</v>
      </c>
      <c r="I19" s="55"/>
      <c r="J19" s="41"/>
      <c r="K19" s="41"/>
      <c r="L19" s="56"/>
    </row>
    <row r="20" s="1" customFormat="1" ht="21" customHeight="1" spans="1:12">
      <c r="A20" s="38"/>
      <c r="B20" s="39"/>
      <c r="C20" s="40"/>
      <c r="D20" s="41"/>
      <c r="E20" s="36" t="s">
        <v>34</v>
      </c>
      <c r="F20" s="37">
        <v>1515</v>
      </c>
      <c r="G20" s="37">
        <f t="shared" si="1"/>
        <v>75.75</v>
      </c>
      <c r="H20" s="37">
        <f t="shared" si="0"/>
        <v>1590.75</v>
      </c>
      <c r="I20" s="55"/>
      <c r="J20" s="41"/>
      <c r="K20" s="41"/>
      <c r="L20" s="56"/>
    </row>
    <row r="21" s="1" customFormat="1" ht="21" customHeight="1" spans="1:12">
      <c r="A21" s="38"/>
      <c r="B21" s="39"/>
      <c r="C21" s="40"/>
      <c r="D21" s="41"/>
      <c r="E21" s="36" t="s">
        <v>35</v>
      </c>
      <c r="F21" s="37">
        <v>1077</v>
      </c>
      <c r="G21" s="37">
        <f t="shared" si="1"/>
        <v>53.85</v>
      </c>
      <c r="H21" s="37">
        <f t="shared" si="0"/>
        <v>1130.85</v>
      </c>
      <c r="I21" s="55"/>
      <c r="J21" s="41"/>
      <c r="K21" s="41"/>
      <c r="L21" s="56"/>
    </row>
    <row r="22" s="1" customFormat="1" ht="21" customHeight="1" spans="1:12">
      <c r="A22" s="38"/>
      <c r="B22" s="39"/>
      <c r="C22" s="40"/>
      <c r="D22" s="41"/>
      <c r="E22" s="36" t="s">
        <v>36</v>
      </c>
      <c r="F22" s="37">
        <v>604</v>
      </c>
      <c r="G22" s="37">
        <f t="shared" si="1"/>
        <v>30.2</v>
      </c>
      <c r="H22" s="37">
        <f t="shared" si="0"/>
        <v>634.2</v>
      </c>
      <c r="I22" s="55"/>
      <c r="J22" s="41"/>
      <c r="K22" s="41"/>
      <c r="L22" s="56"/>
    </row>
    <row r="23" s="1" customFormat="1" ht="21" customHeight="1" spans="1:12">
      <c r="A23" s="38"/>
      <c r="B23" s="39"/>
      <c r="C23" s="40"/>
      <c r="D23" s="41"/>
      <c r="E23" s="36" t="s">
        <v>37</v>
      </c>
      <c r="F23" s="37">
        <v>353</v>
      </c>
      <c r="G23" s="37">
        <f t="shared" si="1"/>
        <v>17.65</v>
      </c>
      <c r="H23" s="37">
        <f t="shared" si="0"/>
        <v>370.65</v>
      </c>
      <c r="I23" s="55"/>
      <c r="J23" s="41"/>
      <c r="K23" s="41"/>
      <c r="L23" s="56"/>
    </row>
    <row r="24" s="1" customFormat="1" ht="50" customHeight="1" spans="1:12">
      <c r="A24" s="42" t="s">
        <v>29</v>
      </c>
      <c r="B24" s="43" t="s">
        <v>38</v>
      </c>
      <c r="C24" s="44" t="s">
        <v>31</v>
      </c>
      <c r="D24" s="45" t="s">
        <v>44</v>
      </c>
      <c r="E24" s="46"/>
      <c r="F24" s="47">
        <f>SUM(F19:F23)</f>
        <v>4898</v>
      </c>
      <c r="G24" s="37">
        <f t="shared" si="1"/>
        <v>244.9</v>
      </c>
      <c r="H24" s="37">
        <f t="shared" si="0"/>
        <v>5142.9</v>
      </c>
      <c r="I24" s="55"/>
      <c r="J24" s="41"/>
      <c r="K24" s="41"/>
      <c r="L24" s="56"/>
    </row>
    <row r="25" s="1" customFormat="1" ht="50" customHeight="1" spans="1:12">
      <c r="A25" s="42" t="s">
        <v>29</v>
      </c>
      <c r="B25" s="43" t="s">
        <v>39</v>
      </c>
      <c r="C25" s="44" t="s">
        <v>31</v>
      </c>
      <c r="D25" s="45" t="s">
        <v>44</v>
      </c>
      <c r="E25" s="46"/>
      <c r="F25" s="47">
        <f t="shared" ref="F25:F28" si="3">SUM(F24:F24)</f>
        <v>4898</v>
      </c>
      <c r="G25" s="37">
        <f t="shared" si="1"/>
        <v>244.9</v>
      </c>
      <c r="H25" s="37">
        <f t="shared" si="0"/>
        <v>5142.9</v>
      </c>
      <c r="I25" s="55"/>
      <c r="J25" s="41"/>
      <c r="K25" s="41"/>
      <c r="L25" s="56"/>
    </row>
    <row r="26" s="1" customFormat="1" ht="50" customHeight="1" spans="1:12">
      <c r="A26" s="42" t="s">
        <v>29</v>
      </c>
      <c r="B26" s="43" t="s">
        <v>40</v>
      </c>
      <c r="C26" s="44" t="s">
        <v>31</v>
      </c>
      <c r="D26" s="45" t="s">
        <v>44</v>
      </c>
      <c r="E26" s="46"/>
      <c r="F26" s="47">
        <f t="shared" si="3"/>
        <v>4898</v>
      </c>
      <c r="G26" s="37">
        <f t="shared" si="1"/>
        <v>244.9</v>
      </c>
      <c r="H26" s="37">
        <f t="shared" si="0"/>
        <v>5142.9</v>
      </c>
      <c r="I26" s="55"/>
      <c r="J26" s="41"/>
      <c r="K26" s="41"/>
      <c r="L26" s="56"/>
    </row>
    <row r="27" s="1" customFormat="1" ht="50" customHeight="1" spans="1:12">
      <c r="A27" s="42" t="s">
        <v>29</v>
      </c>
      <c r="B27" s="43" t="s">
        <v>41</v>
      </c>
      <c r="C27" s="44" t="s">
        <v>31</v>
      </c>
      <c r="D27" s="45" t="s">
        <v>44</v>
      </c>
      <c r="E27" s="46"/>
      <c r="F27" s="47">
        <f t="shared" si="3"/>
        <v>4898</v>
      </c>
      <c r="G27" s="37">
        <f t="shared" si="1"/>
        <v>244.9</v>
      </c>
      <c r="H27" s="37">
        <f t="shared" si="0"/>
        <v>5142.9</v>
      </c>
      <c r="I27" s="55"/>
      <c r="J27" s="41"/>
      <c r="K27" s="41"/>
      <c r="L27" s="56"/>
    </row>
    <row r="28" s="1" customFormat="1" ht="50" customHeight="1" spans="1:12">
      <c r="A28" s="42" t="s">
        <v>29</v>
      </c>
      <c r="B28" s="43" t="s">
        <v>42</v>
      </c>
      <c r="C28" s="44" t="s">
        <v>31</v>
      </c>
      <c r="D28" s="45" t="s">
        <v>44</v>
      </c>
      <c r="E28" s="46"/>
      <c r="F28" s="47">
        <f t="shared" si="3"/>
        <v>4898</v>
      </c>
      <c r="G28" s="37">
        <f t="shared" si="1"/>
        <v>244.9</v>
      </c>
      <c r="H28" s="37">
        <f t="shared" si="0"/>
        <v>5142.9</v>
      </c>
      <c r="I28" s="55"/>
      <c r="J28" s="41"/>
      <c r="K28" s="41"/>
      <c r="L28" s="56"/>
    </row>
    <row r="29" s="1" customFormat="1" ht="50" customHeight="1" spans="1:12">
      <c r="A29" s="42" t="s">
        <v>29</v>
      </c>
      <c r="B29" s="43" t="s">
        <v>43</v>
      </c>
      <c r="C29" s="44" t="s">
        <v>31</v>
      </c>
      <c r="D29" s="45" t="s">
        <v>44</v>
      </c>
      <c r="E29" s="46"/>
      <c r="F29" s="47">
        <f>SUM(F24:F24)</f>
        <v>4898</v>
      </c>
      <c r="G29" s="37">
        <f t="shared" si="1"/>
        <v>244.9</v>
      </c>
      <c r="H29" s="37">
        <f t="shared" si="0"/>
        <v>5142.9</v>
      </c>
      <c r="I29" s="55"/>
      <c r="J29" s="41"/>
      <c r="K29" s="41"/>
      <c r="L29" s="56"/>
    </row>
    <row r="30" s="1" customFormat="1" ht="17" customHeight="1" spans="1:12">
      <c r="A30" s="48" t="s">
        <v>45</v>
      </c>
      <c r="B30" s="49"/>
      <c r="C30" s="49"/>
      <c r="D30" s="45"/>
      <c r="E30" s="49"/>
      <c r="F30" s="50">
        <f>SUM(F8:F29)</f>
        <v>61509</v>
      </c>
      <c r="G30" s="37">
        <f t="shared" si="1"/>
        <v>3075.45</v>
      </c>
      <c r="H30" s="37">
        <f>F30+G30</f>
        <v>64584.45</v>
      </c>
      <c r="I30" s="57"/>
      <c r="J30" s="57"/>
      <c r="K30" s="57"/>
      <c r="L30" s="57"/>
    </row>
  </sheetData>
  <mergeCells count="16">
    <mergeCell ref="A1:L1"/>
    <mergeCell ref="A2:L2"/>
    <mergeCell ref="E3:F3"/>
    <mergeCell ref="E4:F4"/>
    <mergeCell ref="A8:A12"/>
    <mergeCell ref="A19:A23"/>
    <mergeCell ref="B8:B12"/>
    <mergeCell ref="B19:B23"/>
    <mergeCell ref="C8:C12"/>
    <mergeCell ref="C19:C23"/>
    <mergeCell ref="D8:D12"/>
    <mergeCell ref="D19:D23"/>
    <mergeCell ref="I8:I29"/>
    <mergeCell ref="J8:J29"/>
    <mergeCell ref="K8:K29"/>
    <mergeCell ref="L8:L2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2025-05-09T13:24:58Z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643312A2323A45149E22953BBD6726ED_12</vt:lpwstr>
  </property>
</Properties>
</file>