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<sst xmlns="http://schemas.openxmlformats.org/spreadsheetml/2006/main" count="129" uniqueCount="47">
  <si>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</si>
  <si>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</si>
  <si>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</si>
  <si>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</si>
  <si>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</si>
  <si>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</si>
  <si>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</si>
  <si>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</si>
  <si>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</si>
  <si>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</si>
  <si>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</si>
  <si>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</si>
  <si>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</si>
  <si>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</si>
  <si>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</si>
  <si>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</si>
  <si>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</si>
  <si>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</si>
  <si>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</si>
  <si>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</si>
  <si>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</si>
  <si>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</si>
  <si>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</si>
  <si>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</si>
  <si>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</si>
  <si>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</si>
  <si>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</si>
  <si>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</si>
  <si>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</si>
  <si>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78202-01
79030-01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</si>
  <si>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</si>
  <si>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8695-143</t>
  </si>
  <si>
    <t>722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</si>
  <si>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</si>
  <si>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</si>
  <si>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</si>
  <si>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</si>
  <si>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</si>
  <si>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</si>
  <si>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</si>
  <si>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</si>
  <si>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</si>
  <si>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</si>
  <si>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</si>
  <si>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745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</si>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</sst>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6</xdr:col>
      <xdr:colOff>114300</xdr:colOff>
      <xdr:row>48</xdr:row>
      <xdr:rowOff>133350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8351500"/>
          <a:ext cx="5553075" cy="1276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A21" workbookViewId="0">
      <selection activeCell="L47" sqref="L4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3167</v>
      </c>
      <c r="G8" s="37">
        <f>F8*0.05</f>
        <v>158.35</v>
      </c>
      <c r="H8" s="37">
        <f>F8+G8</f>
        <v>3325.35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5204</v>
      </c>
      <c r="G9" s="37">
        <f t="shared" ref="G9:G41" si="0">F9*0.05</f>
        <v>260.2</v>
      </c>
      <c r="H9" s="37">
        <f t="shared" ref="H9:H41" si="1">F9+G9</f>
        <v>5464.2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3408</v>
      </c>
      <c r="G10" s="37">
        <f t="shared" si="0"/>
        <v>170.4</v>
      </c>
      <c r="H10" s="37">
        <f t="shared" si="1"/>
        <v>3578.4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1442</v>
      </c>
      <c r="G11" s="37">
        <f t="shared" si="0"/>
        <v>72.1</v>
      </c>
      <c r="H11" s="37">
        <f t="shared" si="1"/>
        <v>1514.1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919</v>
      </c>
      <c r="G12" s="37">
        <f t="shared" si="0"/>
        <v>45.95</v>
      </c>
      <c r="H12" s="37">
        <f t="shared" si="1"/>
        <v>964.95</v>
      </c>
      <c r="I12" s="55"/>
      <c r="J12" s="56"/>
      <c r="K12" s="56"/>
      <c r="L12" s="57"/>
    </row>
    <row r="13" s="1" customFormat="1" ht="50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14140</v>
      </c>
      <c r="G13" s="37">
        <f t="shared" si="0"/>
        <v>707</v>
      </c>
      <c r="H13" s="37">
        <f t="shared" si="1"/>
        <v>14847</v>
      </c>
      <c r="I13" s="55"/>
      <c r="J13" s="56"/>
      <c r="K13" s="56"/>
      <c r="L13" s="57"/>
    </row>
    <row r="14" s="1" customFormat="1" ht="5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 t="shared" ref="F14:F17" si="2">SUM(F13:F13)</f>
        <v>14140</v>
      </c>
      <c r="G14" s="37">
        <f t="shared" si="0"/>
        <v>707</v>
      </c>
      <c r="H14" s="37">
        <f t="shared" si="1"/>
        <v>14847</v>
      </c>
      <c r="I14" s="55"/>
      <c r="J14" s="56"/>
      <c r="K14" s="56"/>
      <c r="L14" s="57"/>
    </row>
    <row r="15" s="1" customFormat="1" ht="5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 t="shared" si="2"/>
        <v>14140</v>
      </c>
      <c r="G15" s="37">
        <f t="shared" si="0"/>
        <v>707</v>
      </c>
      <c r="H15" s="37">
        <f t="shared" si="1"/>
        <v>14847</v>
      </c>
      <c r="I15" s="55"/>
      <c r="J15" s="56"/>
      <c r="K15" s="56"/>
      <c r="L15" s="57"/>
    </row>
    <row r="16" s="1" customFormat="1" ht="50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 t="shared" si="2"/>
        <v>14140</v>
      </c>
      <c r="G16" s="37">
        <f t="shared" si="0"/>
        <v>707</v>
      </c>
      <c r="H16" s="37">
        <f t="shared" si="1"/>
        <v>14847</v>
      </c>
      <c r="I16" s="55"/>
      <c r="J16" s="56"/>
      <c r="K16" s="56"/>
      <c r="L16" s="57"/>
    </row>
    <row r="17" s="1" customFormat="1" ht="50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 t="shared" si="2"/>
        <v>14140</v>
      </c>
      <c r="G17" s="37">
        <f t="shared" si="0"/>
        <v>707</v>
      </c>
      <c r="H17" s="37">
        <f t="shared" si="1"/>
        <v>14847</v>
      </c>
      <c r="I17" s="55"/>
      <c r="J17" s="56"/>
      <c r="K17" s="56"/>
      <c r="L17" s="57"/>
    </row>
    <row r="18" s="1" customFormat="1" ht="50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SUM(F13:F13)</f>
        <v>14140</v>
      </c>
      <c r="G18" s="37">
        <f t="shared" si="0"/>
        <v>707</v>
      </c>
      <c r="H18" s="37">
        <f t="shared" si="1"/>
        <v>14847</v>
      </c>
      <c r="I18" s="55"/>
      <c r="J18" s="56"/>
      <c r="K18" s="56"/>
      <c r="L18" s="57"/>
    </row>
    <row r="19" s="1" customFormat="1" ht="21" customHeight="1" spans="1:12">
      <c r="A19" s="32" t="s">
        <v>29</v>
      </c>
      <c r="B19" s="33" t="s">
        <v>30</v>
      </c>
      <c r="C19" s="34" t="s">
        <v>31</v>
      </c>
      <c r="D19" s="35" t="s">
        <v>44</v>
      </c>
      <c r="E19" s="36" t="s">
        <v>33</v>
      </c>
      <c r="F19" s="37">
        <v>2522</v>
      </c>
      <c r="G19" s="37">
        <f t="shared" si="0"/>
        <v>126.1</v>
      </c>
      <c r="H19" s="37">
        <f t="shared" si="1"/>
        <v>2648.1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34</v>
      </c>
      <c r="F20" s="37">
        <v>4172</v>
      </c>
      <c r="G20" s="37">
        <f t="shared" si="0"/>
        <v>208.6</v>
      </c>
      <c r="H20" s="37">
        <f t="shared" si="1"/>
        <v>4380.6</v>
      </c>
      <c r="I20" s="55"/>
      <c r="J20" s="56"/>
      <c r="K20" s="56"/>
      <c r="L20" s="57"/>
    </row>
    <row r="21" s="1" customFormat="1" ht="21" customHeight="1" spans="1:12">
      <c r="A21" s="38"/>
      <c r="B21" s="39"/>
      <c r="C21" s="40"/>
      <c r="D21" s="41"/>
      <c r="E21" s="36" t="s">
        <v>35</v>
      </c>
      <c r="F21" s="37">
        <v>2717</v>
      </c>
      <c r="G21" s="37">
        <f t="shared" si="0"/>
        <v>135.85</v>
      </c>
      <c r="H21" s="37">
        <f t="shared" si="1"/>
        <v>2852.85</v>
      </c>
      <c r="I21" s="55"/>
      <c r="J21" s="56"/>
      <c r="K21" s="56"/>
      <c r="L21" s="57"/>
    </row>
    <row r="22" s="1" customFormat="1" ht="21" customHeight="1" spans="1:12">
      <c r="A22" s="38"/>
      <c r="B22" s="39"/>
      <c r="C22" s="40"/>
      <c r="D22" s="41"/>
      <c r="E22" s="36" t="s">
        <v>36</v>
      </c>
      <c r="F22" s="37">
        <v>1135</v>
      </c>
      <c r="G22" s="37">
        <f t="shared" si="0"/>
        <v>56.75</v>
      </c>
      <c r="H22" s="37">
        <f t="shared" si="1"/>
        <v>1191.75</v>
      </c>
      <c r="I22" s="55"/>
      <c r="J22" s="56"/>
      <c r="K22" s="56"/>
      <c r="L22" s="57"/>
    </row>
    <row r="23" s="1" customFormat="1" ht="21" customHeight="1" spans="1:12">
      <c r="A23" s="38"/>
      <c r="B23" s="39"/>
      <c r="C23" s="40"/>
      <c r="D23" s="41"/>
      <c r="E23" s="36" t="s">
        <v>37</v>
      </c>
      <c r="F23" s="37">
        <v>917</v>
      </c>
      <c r="G23" s="37">
        <f t="shared" si="0"/>
        <v>45.85</v>
      </c>
      <c r="H23" s="37">
        <f t="shared" si="1"/>
        <v>962.85</v>
      </c>
      <c r="I23" s="55"/>
      <c r="J23" s="56"/>
      <c r="K23" s="56"/>
      <c r="L23" s="57"/>
    </row>
    <row r="24" s="1" customFormat="1" ht="50" customHeight="1" spans="1:12">
      <c r="A24" s="42" t="s">
        <v>29</v>
      </c>
      <c r="B24" s="43" t="s">
        <v>38</v>
      </c>
      <c r="C24" s="44" t="s">
        <v>31</v>
      </c>
      <c r="D24" s="45" t="s">
        <v>44</v>
      </c>
      <c r="E24" s="46"/>
      <c r="F24" s="47">
        <f>SUM(F19:F23)</f>
        <v>11463</v>
      </c>
      <c r="G24" s="37">
        <f t="shared" si="0"/>
        <v>573.15</v>
      </c>
      <c r="H24" s="37">
        <f t="shared" si="1"/>
        <v>12036.15</v>
      </c>
      <c r="I24" s="55"/>
      <c r="J24" s="56"/>
      <c r="K24" s="56"/>
      <c r="L24" s="57"/>
    </row>
    <row r="25" s="1" customFormat="1" ht="50" customHeight="1" spans="1:12">
      <c r="A25" s="42" t="s">
        <v>29</v>
      </c>
      <c r="B25" s="43" t="s">
        <v>39</v>
      </c>
      <c r="C25" s="44" t="s">
        <v>31</v>
      </c>
      <c r="D25" s="45" t="s">
        <v>44</v>
      </c>
      <c r="E25" s="46"/>
      <c r="F25" s="47">
        <f t="shared" ref="F25:F28" si="3">SUM(F24:F24)</f>
        <v>11463</v>
      </c>
      <c r="G25" s="37">
        <f t="shared" si="0"/>
        <v>573.15</v>
      </c>
      <c r="H25" s="37">
        <f t="shared" si="1"/>
        <v>12036.15</v>
      </c>
      <c r="I25" s="55"/>
      <c r="J25" s="56"/>
      <c r="K25" s="56"/>
      <c r="L25" s="57"/>
    </row>
    <row r="26" s="1" customFormat="1" ht="50" customHeight="1" spans="1:12">
      <c r="A26" s="42" t="s">
        <v>29</v>
      </c>
      <c r="B26" s="43" t="s">
        <v>40</v>
      </c>
      <c r="C26" s="44" t="s">
        <v>31</v>
      </c>
      <c r="D26" s="45" t="s">
        <v>44</v>
      </c>
      <c r="E26" s="46"/>
      <c r="F26" s="47">
        <f t="shared" si="3"/>
        <v>11463</v>
      </c>
      <c r="G26" s="37">
        <f t="shared" si="0"/>
        <v>573.15</v>
      </c>
      <c r="H26" s="37">
        <f t="shared" si="1"/>
        <v>12036.15</v>
      </c>
      <c r="I26" s="55"/>
      <c r="J26" s="56"/>
      <c r="K26" s="56"/>
      <c r="L26" s="57"/>
    </row>
    <row r="27" s="1" customFormat="1" ht="50" customHeight="1" spans="1:12">
      <c r="A27" s="42" t="s">
        <v>29</v>
      </c>
      <c r="B27" s="43" t="s">
        <v>41</v>
      </c>
      <c r="C27" s="44" t="s">
        <v>31</v>
      </c>
      <c r="D27" s="45" t="s">
        <v>44</v>
      </c>
      <c r="E27" s="46"/>
      <c r="F27" s="47">
        <f t="shared" si="3"/>
        <v>11463</v>
      </c>
      <c r="G27" s="37">
        <f t="shared" si="0"/>
        <v>573.15</v>
      </c>
      <c r="H27" s="37">
        <f t="shared" si="1"/>
        <v>12036.15</v>
      </c>
      <c r="I27" s="55"/>
      <c r="J27" s="56"/>
      <c r="K27" s="56"/>
      <c r="L27" s="57"/>
    </row>
    <row r="28" s="1" customFormat="1" ht="50" customHeight="1" spans="1:12">
      <c r="A28" s="42" t="s">
        <v>29</v>
      </c>
      <c r="B28" s="43" t="s">
        <v>42</v>
      </c>
      <c r="C28" s="44" t="s">
        <v>31</v>
      </c>
      <c r="D28" s="45" t="s">
        <v>44</v>
      </c>
      <c r="E28" s="46"/>
      <c r="F28" s="47">
        <f t="shared" si="3"/>
        <v>11463</v>
      </c>
      <c r="G28" s="37">
        <f t="shared" si="0"/>
        <v>573.15</v>
      </c>
      <c r="H28" s="37">
        <f t="shared" si="1"/>
        <v>12036.15</v>
      </c>
      <c r="I28" s="55"/>
      <c r="J28" s="56"/>
      <c r="K28" s="56"/>
      <c r="L28" s="57"/>
    </row>
    <row r="29" s="1" customFormat="1" ht="50" customHeight="1" spans="1:12">
      <c r="A29" s="42" t="s">
        <v>29</v>
      </c>
      <c r="B29" s="43" t="s">
        <v>43</v>
      </c>
      <c r="C29" s="44" t="s">
        <v>31</v>
      </c>
      <c r="D29" s="45" t="s">
        <v>44</v>
      </c>
      <c r="E29" s="46"/>
      <c r="F29" s="47">
        <f>SUM(F24:F24)</f>
        <v>11463</v>
      </c>
      <c r="G29" s="37">
        <f t="shared" si="0"/>
        <v>573.15</v>
      </c>
      <c r="H29" s="37">
        <f t="shared" si="1"/>
        <v>12036.15</v>
      </c>
      <c r="I29" s="55"/>
      <c r="J29" s="56"/>
      <c r="K29" s="56"/>
      <c r="L29" s="57"/>
    </row>
    <row r="30" s="1" customFormat="1" ht="21" customHeight="1" spans="1:12">
      <c r="A30" s="32" t="s">
        <v>29</v>
      </c>
      <c r="B30" s="33" t="s">
        <v>30</v>
      </c>
      <c r="C30" s="34" t="s">
        <v>31</v>
      </c>
      <c r="D30" s="35" t="s">
        <v>45</v>
      </c>
      <c r="E30" s="36" t="s">
        <v>33</v>
      </c>
      <c r="F30" s="37">
        <v>3852</v>
      </c>
      <c r="G30" s="37">
        <f t="shared" si="0"/>
        <v>192.6</v>
      </c>
      <c r="H30" s="37">
        <f t="shared" si="1"/>
        <v>4044.6</v>
      </c>
      <c r="I30" s="55"/>
      <c r="J30" s="56"/>
      <c r="K30" s="56"/>
      <c r="L30" s="57"/>
    </row>
    <row r="31" s="1" customFormat="1" ht="21" customHeight="1" spans="1:12">
      <c r="A31" s="38"/>
      <c r="B31" s="39"/>
      <c r="C31" s="40"/>
      <c r="D31" s="41"/>
      <c r="E31" s="36" t="s">
        <v>34</v>
      </c>
      <c r="F31" s="37">
        <v>6295</v>
      </c>
      <c r="G31" s="37">
        <f t="shared" si="0"/>
        <v>314.75</v>
      </c>
      <c r="H31" s="37">
        <f t="shared" si="1"/>
        <v>6609.75</v>
      </c>
      <c r="I31" s="55"/>
      <c r="J31" s="56"/>
      <c r="K31" s="56"/>
      <c r="L31" s="57"/>
    </row>
    <row r="32" s="1" customFormat="1" ht="21" customHeight="1" spans="1:12">
      <c r="A32" s="38"/>
      <c r="B32" s="39"/>
      <c r="C32" s="40"/>
      <c r="D32" s="41"/>
      <c r="E32" s="36" t="s">
        <v>35</v>
      </c>
      <c r="F32" s="37">
        <v>4140</v>
      </c>
      <c r="G32" s="37">
        <f t="shared" si="0"/>
        <v>207</v>
      </c>
      <c r="H32" s="37">
        <f t="shared" si="1"/>
        <v>4347</v>
      </c>
      <c r="I32" s="55"/>
      <c r="J32" s="56"/>
      <c r="K32" s="56"/>
      <c r="L32" s="57"/>
    </row>
    <row r="33" s="1" customFormat="1" ht="21" customHeight="1" spans="1:12">
      <c r="A33" s="38"/>
      <c r="B33" s="39"/>
      <c r="C33" s="40"/>
      <c r="D33" s="41"/>
      <c r="E33" s="36" t="s">
        <v>36</v>
      </c>
      <c r="F33" s="37">
        <v>1764</v>
      </c>
      <c r="G33" s="37">
        <f t="shared" si="0"/>
        <v>88.2</v>
      </c>
      <c r="H33" s="37">
        <f t="shared" si="1"/>
        <v>1852.2</v>
      </c>
      <c r="I33" s="55"/>
      <c r="J33" s="56"/>
      <c r="K33" s="56"/>
      <c r="L33" s="57"/>
    </row>
    <row r="34" s="1" customFormat="1" ht="21" customHeight="1" spans="1:12">
      <c r="A34" s="38"/>
      <c r="B34" s="39"/>
      <c r="C34" s="40"/>
      <c r="D34" s="41"/>
      <c r="E34" s="36" t="s">
        <v>37</v>
      </c>
      <c r="F34" s="37">
        <v>918</v>
      </c>
      <c r="G34" s="37">
        <f t="shared" si="0"/>
        <v>45.9</v>
      </c>
      <c r="H34" s="37">
        <f t="shared" si="1"/>
        <v>963.9</v>
      </c>
      <c r="I34" s="55"/>
      <c r="J34" s="56"/>
      <c r="K34" s="56"/>
      <c r="L34" s="57"/>
    </row>
    <row r="35" s="1" customFormat="1" ht="50" customHeight="1" spans="1:12">
      <c r="A35" s="42" t="s">
        <v>29</v>
      </c>
      <c r="B35" s="43" t="s">
        <v>38</v>
      </c>
      <c r="C35" s="44" t="s">
        <v>31</v>
      </c>
      <c r="D35" s="45" t="s">
        <v>45</v>
      </c>
      <c r="E35" s="46"/>
      <c r="F35" s="47">
        <f>SUM(F30:F34)</f>
        <v>16969</v>
      </c>
      <c r="G35" s="37">
        <f t="shared" si="0"/>
        <v>848.45</v>
      </c>
      <c r="H35" s="37">
        <f t="shared" si="1"/>
        <v>17817.45</v>
      </c>
      <c r="I35" s="55"/>
      <c r="J35" s="56"/>
      <c r="K35" s="56"/>
      <c r="L35" s="57"/>
    </row>
    <row r="36" s="1" customFormat="1" ht="50" customHeight="1" spans="1:12">
      <c r="A36" s="42" t="s">
        <v>29</v>
      </c>
      <c r="B36" s="43" t="s">
        <v>39</v>
      </c>
      <c r="C36" s="44" t="s">
        <v>31</v>
      </c>
      <c r="D36" s="45" t="s">
        <v>45</v>
      </c>
      <c r="E36" s="46"/>
      <c r="F36" s="47">
        <f t="shared" ref="F36:F39" si="4">SUM(F35:F35)</f>
        <v>16969</v>
      </c>
      <c r="G36" s="37">
        <f t="shared" si="0"/>
        <v>848.45</v>
      </c>
      <c r="H36" s="37">
        <f t="shared" si="1"/>
        <v>17817.45</v>
      </c>
      <c r="I36" s="55"/>
      <c r="J36" s="56"/>
      <c r="K36" s="56"/>
      <c r="L36" s="57"/>
    </row>
    <row r="37" s="1" customFormat="1" ht="50" customHeight="1" spans="1:12">
      <c r="A37" s="42" t="s">
        <v>29</v>
      </c>
      <c r="B37" s="43" t="s">
        <v>40</v>
      </c>
      <c r="C37" s="44" t="s">
        <v>31</v>
      </c>
      <c r="D37" s="45" t="s">
        <v>45</v>
      </c>
      <c r="E37" s="46"/>
      <c r="F37" s="47">
        <f t="shared" si="4"/>
        <v>16969</v>
      </c>
      <c r="G37" s="37">
        <f t="shared" si="0"/>
        <v>848.45</v>
      </c>
      <c r="H37" s="37">
        <f t="shared" si="1"/>
        <v>17817.45</v>
      </c>
      <c r="I37" s="55"/>
      <c r="J37" s="56"/>
      <c r="K37" s="56"/>
      <c r="L37" s="57"/>
    </row>
    <row r="38" s="1" customFormat="1" ht="50" customHeight="1" spans="1:12">
      <c r="A38" s="42" t="s">
        <v>29</v>
      </c>
      <c r="B38" s="43" t="s">
        <v>41</v>
      </c>
      <c r="C38" s="44" t="s">
        <v>31</v>
      </c>
      <c r="D38" s="45" t="s">
        <v>45</v>
      </c>
      <c r="E38" s="46"/>
      <c r="F38" s="47">
        <f t="shared" si="4"/>
        <v>16969</v>
      </c>
      <c r="G38" s="37">
        <f t="shared" si="0"/>
        <v>848.45</v>
      </c>
      <c r="H38" s="37">
        <f t="shared" si="1"/>
        <v>17817.45</v>
      </c>
      <c r="I38" s="55"/>
      <c r="J38" s="56"/>
      <c r="K38" s="56"/>
      <c r="L38" s="57"/>
    </row>
    <row r="39" s="1" customFormat="1" ht="50" customHeight="1" spans="1:12">
      <c r="A39" s="42" t="s">
        <v>29</v>
      </c>
      <c r="B39" s="43" t="s">
        <v>42</v>
      </c>
      <c r="C39" s="44" t="s">
        <v>31</v>
      </c>
      <c r="D39" s="45" t="s">
        <v>45</v>
      </c>
      <c r="E39" s="46"/>
      <c r="F39" s="47">
        <f t="shared" si="4"/>
        <v>16969</v>
      </c>
      <c r="G39" s="37">
        <f t="shared" si="0"/>
        <v>848.45</v>
      </c>
      <c r="H39" s="37">
        <f t="shared" si="1"/>
        <v>17817.45</v>
      </c>
      <c r="I39" s="55"/>
      <c r="J39" s="56"/>
      <c r="K39" s="56"/>
      <c r="L39" s="57"/>
    </row>
    <row r="40" s="1" customFormat="1" ht="50" customHeight="1" spans="1:12">
      <c r="A40" s="42" t="s">
        <v>29</v>
      </c>
      <c r="B40" s="43" t="s">
        <v>43</v>
      </c>
      <c r="C40" s="44" t="s">
        <v>31</v>
      </c>
      <c r="D40" s="45" t="s">
        <v>45</v>
      </c>
      <c r="E40" s="46"/>
      <c r="F40" s="47">
        <f>SUM(F35:F35)</f>
        <v>16969</v>
      </c>
      <c r="G40" s="37">
        <f t="shared" si="0"/>
        <v>848.45</v>
      </c>
      <c r="H40" s="37">
        <f t="shared" si="1"/>
        <v>17817.45</v>
      </c>
      <c r="I40" s="55"/>
      <c r="J40" s="56"/>
      <c r="K40" s="56"/>
      <c r="L40" s="57"/>
    </row>
    <row r="41" s="1" customFormat="1" ht="17" customHeight="1" spans="1:12">
      <c r="A41" s="48" t="s">
        <v>46</v>
      </c>
      <c r="B41" s="49"/>
      <c r="C41" s="49"/>
      <c r="D41" s="45"/>
      <c r="E41" s="49"/>
      <c r="F41" s="50">
        <f>SUM(F8:F40)</f>
        <v>298004</v>
      </c>
      <c r="G41" s="37">
        <f t="shared" si="0"/>
        <v>14900.2</v>
      </c>
      <c r="H41" s="37">
        <f t="shared" si="1"/>
        <v>312904.2</v>
      </c>
      <c r="I41" s="58"/>
      <c r="J41" s="58"/>
      <c r="K41" s="58"/>
      <c r="L41" s="58"/>
    </row>
  </sheetData>
  <mergeCells count="20">
    <mergeCell ref="A1:L1"/>
    <mergeCell ref="A2:L2"/>
    <mergeCell ref="E3:F3"/>
    <mergeCell ref="E4:F4"/>
    <mergeCell ref="A8:A12"/>
    <mergeCell ref="A19:A23"/>
    <mergeCell ref="A30:A34"/>
    <mergeCell ref="B8:B12"/>
    <mergeCell ref="B19:B23"/>
    <mergeCell ref="B30:B34"/>
    <mergeCell ref="C8:C12"/>
    <mergeCell ref="C19:C23"/>
    <mergeCell ref="C30:C34"/>
    <mergeCell ref="D8:D12"/>
    <mergeCell ref="D19:D23"/>
    <mergeCell ref="D30:D34"/>
    <mergeCell ref="I8:I40"/>
    <mergeCell ref="J8:J40"/>
    <mergeCell ref="K8:K40"/>
    <mergeCell ref="L8:L4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2025-05-09T13:22:16Z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8FA6A83F7C8344A79F55CD697864A162_12</vt:lpwstr>
  </property>
</Properties>
</file>