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H25" i="1"/>
  <c r="G25" i="1"/>
  <c r="H24" i="1"/>
  <c r="G24" i="1"/>
  <c r="H23" i="1"/>
  <c r="G23" i="1"/>
  <c r="H22" i="1"/>
  <c r="G22" i="1"/>
  <c r="F22" i="1"/>
  <c r="H21" i="1"/>
  <c r="G21" i="1"/>
  <c r="F21" i="1"/>
  <c r="H20" i="1"/>
  <c r="G20" i="1"/>
  <c r="F20" i="1"/>
  <c r="H19" i="1"/>
  <c r="G19" i="1"/>
  <c r="H18" i="1"/>
  <c r="G18" i="1"/>
  <c r="H17" i="1"/>
  <c r="G17" i="1"/>
  <c r="H16" i="1"/>
  <c r="G16" i="1"/>
  <c r="H15" i="1"/>
  <c r="G15" i="1"/>
  <c r="H14" i="1"/>
  <c r="G14" i="1"/>
  <c r="F14" i="1"/>
  <c r="H13" i="1"/>
  <c r="G13" i="1"/>
  <c r="F13" i="1"/>
  <c r="H12" i="1"/>
  <c r="G12" i="1"/>
  <c r="F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<sst xmlns="http://schemas.openxmlformats.org/spreadsheetml/2006/main" count="92" uniqueCount="46">
  <si>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</si>
  <si>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</si>
  <si>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</si>
  <si>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</si>
  <si>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</si>
  <si>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</si>
  <si>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</si>
  <si>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</si>
  <si>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</si>
  <si>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</si>
  <si>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</si>
  <si>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</si>
  <si>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</si>
  <si>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</si>
  <si>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</si>
  <si>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</si>
  <si>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</si>
  <si>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</si>
  <si>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</si>
  <si>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</si>
  <si>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</si>
  <si>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</si>
  <si>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</si>
  <si>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</si>
  <si>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</si>
  <si>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</si>
  <si>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</si>
  <si>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</si>
  <si>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</si>
  <si>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25278-01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</si>
  <si>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</si>
  <si>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0093-741</t>
  </si>
  <si>
    <t>251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</si>
  <si>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</si>
  <si>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</si>
  <si>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</si>
  <si>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</si>
  <si>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</si>
  <si>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</si>
  <si>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</si>
  <si>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711</t>
  </si>
  <si>
    <t>XXS</t>
  </si>
  <si>
    <t>800</t>
  </si>
  <si>
    <t>合计</t>
  </si>
  <si>
    <t>0093-741</t>
    <phoneticPr fontId="20" type="noConversion"/>
  </si>
  <si>
    <t>依洲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</si>
</sst>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2" workbookViewId="0">
      <selection activeCell="S12" sqref="S12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45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s="1" customFormat="1" ht="21" customHeight="1">
      <c r="A8" s="48" t="s">
        <v>29</v>
      </c>
      <c r="B8" s="50" t="s">
        <v>30</v>
      </c>
      <c r="C8" s="58" t="s">
        <v>44</v>
      </c>
      <c r="D8" s="54" t="s">
        <v>32</v>
      </c>
      <c r="E8" s="23" t="s">
        <v>33</v>
      </c>
      <c r="F8" s="24">
        <v>5253</v>
      </c>
      <c r="G8" s="24">
        <f>F8*0.05</f>
        <v>262.64999999999998</v>
      </c>
      <c r="H8" s="24">
        <f>F8+G8</f>
        <v>5515.65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34</v>
      </c>
      <c r="F9" s="24">
        <v>3159</v>
      </c>
      <c r="G9" s="24">
        <f t="shared" ref="G9:G30" si="0">F9*0.05</f>
        <v>157.94999999999999</v>
      </c>
      <c r="H9" s="24">
        <f t="shared" ref="H9:H30" si="1">F9+G9</f>
        <v>3316.95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35</v>
      </c>
      <c r="F10" s="24">
        <v>1144</v>
      </c>
      <c r="G10" s="24">
        <f t="shared" si="0"/>
        <v>57.2</v>
      </c>
      <c r="H10" s="24">
        <f t="shared" si="1"/>
        <v>1201.2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36</v>
      </c>
      <c r="F11" s="24">
        <v>444</v>
      </c>
      <c r="G11" s="24">
        <f t="shared" si="0"/>
        <v>22.2</v>
      </c>
      <c r="H11" s="24">
        <f t="shared" si="1"/>
        <v>466.2</v>
      </c>
      <c r="I11" s="56"/>
      <c r="J11" s="55"/>
      <c r="K11" s="55"/>
      <c r="L11" s="57"/>
    </row>
    <row r="12" spans="1:12" s="1" customFormat="1" ht="50.1" customHeight="1">
      <c r="A12" s="25" t="s">
        <v>29</v>
      </c>
      <c r="B12" s="26" t="s">
        <v>37</v>
      </c>
      <c r="C12" s="27" t="s">
        <v>31</v>
      </c>
      <c r="D12" s="28" t="s">
        <v>32</v>
      </c>
      <c r="E12" s="29"/>
      <c r="F12" s="30">
        <f>SUM(F8:F11)</f>
        <v>10000</v>
      </c>
      <c r="G12" s="24">
        <f t="shared" si="0"/>
        <v>500</v>
      </c>
      <c r="H12" s="24">
        <f t="shared" si="1"/>
        <v>10500</v>
      </c>
      <c r="I12" s="56"/>
      <c r="J12" s="55"/>
      <c r="K12" s="55"/>
      <c r="L12" s="57"/>
    </row>
    <row r="13" spans="1:12" s="1" customFormat="1" ht="50.1" customHeight="1">
      <c r="A13" s="25" t="s">
        <v>29</v>
      </c>
      <c r="B13" s="26" t="s">
        <v>38</v>
      </c>
      <c r="C13" s="27" t="s">
        <v>31</v>
      </c>
      <c r="D13" s="28" t="s">
        <v>32</v>
      </c>
      <c r="E13" s="29"/>
      <c r="F13" s="30">
        <f>SUM(F12:F12)</f>
        <v>10000</v>
      </c>
      <c r="G13" s="24">
        <f t="shared" si="0"/>
        <v>500</v>
      </c>
      <c r="H13" s="24">
        <f t="shared" si="1"/>
        <v>10500</v>
      </c>
      <c r="I13" s="56"/>
      <c r="J13" s="55"/>
      <c r="K13" s="55"/>
      <c r="L13" s="57"/>
    </row>
    <row r="14" spans="1:12" s="1" customFormat="1" ht="50.1" customHeight="1">
      <c r="A14" s="25" t="s">
        <v>29</v>
      </c>
      <c r="B14" s="26" t="s">
        <v>39</v>
      </c>
      <c r="C14" s="27" t="s">
        <v>31</v>
      </c>
      <c r="D14" s="28" t="s">
        <v>32</v>
      </c>
      <c r="E14" s="29"/>
      <c r="F14" s="30">
        <f>SUM(F12:F12)</f>
        <v>10000</v>
      </c>
      <c r="G14" s="24">
        <f t="shared" si="0"/>
        <v>500</v>
      </c>
      <c r="H14" s="24">
        <f t="shared" si="1"/>
        <v>10500</v>
      </c>
      <c r="I14" s="56"/>
      <c r="J14" s="55"/>
      <c r="K14" s="55"/>
      <c r="L14" s="57"/>
    </row>
    <row r="15" spans="1:12" s="1" customFormat="1" ht="21" customHeight="1">
      <c r="A15" s="48" t="s">
        <v>29</v>
      </c>
      <c r="B15" s="50" t="s">
        <v>30</v>
      </c>
      <c r="C15" s="52" t="s">
        <v>31</v>
      </c>
      <c r="D15" s="54" t="s">
        <v>40</v>
      </c>
      <c r="E15" s="23" t="s">
        <v>41</v>
      </c>
      <c r="F15" s="24">
        <v>2043</v>
      </c>
      <c r="G15" s="24">
        <f t="shared" si="0"/>
        <v>102.15</v>
      </c>
      <c r="H15" s="24">
        <f t="shared" si="1"/>
        <v>2145.15</v>
      </c>
      <c r="I15" s="56"/>
      <c r="J15" s="55"/>
      <c r="K15" s="55"/>
      <c r="L15" s="57"/>
    </row>
    <row r="16" spans="1:12" s="1" customFormat="1" ht="21" customHeight="1">
      <c r="A16" s="49"/>
      <c r="B16" s="51"/>
      <c r="C16" s="53"/>
      <c r="D16" s="55"/>
      <c r="E16" s="23" t="s">
        <v>33</v>
      </c>
      <c r="F16" s="24">
        <v>7417</v>
      </c>
      <c r="G16" s="24">
        <f t="shared" si="0"/>
        <v>370.85</v>
      </c>
      <c r="H16" s="24">
        <f t="shared" si="1"/>
        <v>7787.85</v>
      </c>
      <c r="I16" s="56"/>
      <c r="J16" s="55"/>
      <c r="K16" s="55"/>
      <c r="L16" s="57"/>
    </row>
    <row r="17" spans="1:12" s="1" customFormat="1" ht="21" customHeight="1">
      <c r="A17" s="49"/>
      <c r="B17" s="51"/>
      <c r="C17" s="53"/>
      <c r="D17" s="55"/>
      <c r="E17" s="23" t="s">
        <v>34</v>
      </c>
      <c r="F17" s="24">
        <v>6242</v>
      </c>
      <c r="G17" s="24">
        <f t="shared" si="0"/>
        <v>312.10000000000002</v>
      </c>
      <c r="H17" s="24">
        <f t="shared" si="1"/>
        <v>6554.1</v>
      </c>
      <c r="I17" s="56"/>
      <c r="J17" s="55"/>
      <c r="K17" s="55"/>
      <c r="L17" s="57"/>
    </row>
    <row r="18" spans="1:12" s="1" customFormat="1" ht="21" customHeight="1">
      <c r="A18" s="49"/>
      <c r="B18" s="51"/>
      <c r="C18" s="53"/>
      <c r="D18" s="55"/>
      <c r="E18" s="23" t="s">
        <v>35</v>
      </c>
      <c r="F18" s="24">
        <v>3184</v>
      </c>
      <c r="G18" s="24">
        <f t="shared" si="0"/>
        <v>159.19999999999999</v>
      </c>
      <c r="H18" s="24">
        <f t="shared" si="1"/>
        <v>3343.2</v>
      </c>
      <c r="I18" s="56"/>
      <c r="J18" s="55"/>
      <c r="K18" s="55"/>
      <c r="L18" s="57"/>
    </row>
    <row r="19" spans="1:12" s="1" customFormat="1" ht="21" customHeight="1">
      <c r="A19" s="49"/>
      <c r="B19" s="51"/>
      <c r="C19" s="53"/>
      <c r="D19" s="55"/>
      <c r="E19" s="23" t="s">
        <v>36</v>
      </c>
      <c r="F19" s="24">
        <v>1114</v>
      </c>
      <c r="G19" s="24">
        <f t="shared" si="0"/>
        <v>55.7</v>
      </c>
      <c r="H19" s="24">
        <f t="shared" si="1"/>
        <v>1169.7</v>
      </c>
      <c r="I19" s="56"/>
      <c r="J19" s="55"/>
      <c r="K19" s="55"/>
      <c r="L19" s="57"/>
    </row>
    <row r="20" spans="1:12" s="1" customFormat="1" ht="50.1" customHeight="1">
      <c r="A20" s="25" t="s">
        <v>29</v>
      </c>
      <c r="B20" s="26" t="s">
        <v>37</v>
      </c>
      <c r="C20" s="27" t="s">
        <v>31</v>
      </c>
      <c r="D20" s="28" t="s">
        <v>40</v>
      </c>
      <c r="E20" s="29"/>
      <c r="F20" s="30">
        <f>SUM(F15:F19)</f>
        <v>20000</v>
      </c>
      <c r="G20" s="24">
        <f t="shared" si="0"/>
        <v>1000</v>
      </c>
      <c r="H20" s="24">
        <f t="shared" si="1"/>
        <v>21000</v>
      </c>
      <c r="I20" s="56"/>
      <c r="J20" s="55"/>
      <c r="K20" s="55"/>
      <c r="L20" s="57"/>
    </row>
    <row r="21" spans="1:12" s="1" customFormat="1" ht="50.1" customHeight="1">
      <c r="A21" s="25" t="s">
        <v>29</v>
      </c>
      <c r="B21" s="26" t="s">
        <v>38</v>
      </c>
      <c r="C21" s="27" t="s">
        <v>31</v>
      </c>
      <c r="D21" s="28" t="s">
        <v>40</v>
      </c>
      <c r="E21" s="29"/>
      <c r="F21" s="30">
        <f>SUM(F20:F20)</f>
        <v>20000</v>
      </c>
      <c r="G21" s="24">
        <f t="shared" si="0"/>
        <v>1000</v>
      </c>
      <c r="H21" s="24">
        <f t="shared" si="1"/>
        <v>21000</v>
      </c>
      <c r="I21" s="56"/>
      <c r="J21" s="55"/>
      <c r="K21" s="55"/>
      <c r="L21" s="57"/>
    </row>
    <row r="22" spans="1:12" s="1" customFormat="1" ht="50.1" customHeight="1">
      <c r="A22" s="25" t="s">
        <v>29</v>
      </c>
      <c r="B22" s="26" t="s">
        <v>39</v>
      </c>
      <c r="C22" s="27" t="s">
        <v>31</v>
      </c>
      <c r="D22" s="28" t="s">
        <v>40</v>
      </c>
      <c r="E22" s="29"/>
      <c r="F22" s="30">
        <f>SUM(F20:F20)</f>
        <v>20000</v>
      </c>
      <c r="G22" s="24">
        <f t="shared" si="0"/>
        <v>1000</v>
      </c>
      <c r="H22" s="24">
        <f t="shared" si="1"/>
        <v>21000</v>
      </c>
      <c r="I22" s="56"/>
      <c r="J22" s="55"/>
      <c r="K22" s="55"/>
      <c r="L22" s="57"/>
    </row>
    <row r="23" spans="1:12" s="1" customFormat="1" ht="21" customHeight="1">
      <c r="A23" s="48" t="s">
        <v>29</v>
      </c>
      <c r="B23" s="50" t="s">
        <v>30</v>
      </c>
      <c r="C23" s="52" t="s">
        <v>31</v>
      </c>
      <c r="D23" s="54" t="s">
        <v>42</v>
      </c>
      <c r="E23" s="23" t="s">
        <v>33</v>
      </c>
      <c r="F23" s="24">
        <v>4340</v>
      </c>
      <c r="G23" s="24">
        <f t="shared" si="0"/>
        <v>217</v>
      </c>
      <c r="H23" s="24">
        <f t="shared" si="1"/>
        <v>4557</v>
      </c>
      <c r="I23" s="56"/>
      <c r="J23" s="55"/>
      <c r="K23" s="55"/>
      <c r="L23" s="57"/>
    </row>
    <row r="24" spans="1:12" s="1" customFormat="1" ht="21" customHeight="1">
      <c r="A24" s="49"/>
      <c r="B24" s="51"/>
      <c r="C24" s="53"/>
      <c r="D24" s="55"/>
      <c r="E24" s="23" t="s">
        <v>34</v>
      </c>
      <c r="F24" s="24">
        <v>3562</v>
      </c>
      <c r="G24" s="24">
        <f t="shared" si="0"/>
        <v>178.1</v>
      </c>
      <c r="H24" s="24">
        <f t="shared" si="1"/>
        <v>3740.1</v>
      </c>
      <c r="I24" s="56"/>
      <c r="J24" s="55"/>
      <c r="K24" s="55"/>
      <c r="L24" s="57"/>
    </row>
    <row r="25" spans="1:12" s="1" customFormat="1" ht="21" customHeight="1">
      <c r="A25" s="49"/>
      <c r="B25" s="51"/>
      <c r="C25" s="53"/>
      <c r="D25" s="55"/>
      <c r="E25" s="23" t="s">
        <v>35</v>
      </c>
      <c r="F25" s="24">
        <v>1562</v>
      </c>
      <c r="G25" s="24">
        <f t="shared" si="0"/>
        <v>78.099999999999994</v>
      </c>
      <c r="H25" s="24">
        <f t="shared" si="1"/>
        <v>1640.1</v>
      </c>
      <c r="I25" s="56"/>
      <c r="J25" s="55"/>
      <c r="K25" s="55"/>
      <c r="L25" s="57"/>
    </row>
    <row r="26" spans="1:12" s="1" customFormat="1" ht="21" customHeight="1">
      <c r="A26" s="49"/>
      <c r="B26" s="51"/>
      <c r="C26" s="53"/>
      <c r="D26" s="55"/>
      <c r="E26" s="23" t="s">
        <v>36</v>
      </c>
      <c r="F26" s="24">
        <v>536</v>
      </c>
      <c r="G26" s="24">
        <f t="shared" si="0"/>
        <v>26.8</v>
      </c>
      <c r="H26" s="24">
        <f t="shared" si="1"/>
        <v>562.79999999999995</v>
      </c>
      <c r="I26" s="56"/>
      <c r="J26" s="55"/>
      <c r="K26" s="55"/>
      <c r="L26" s="57"/>
    </row>
    <row r="27" spans="1:12" s="1" customFormat="1" ht="50.1" customHeight="1">
      <c r="A27" s="25" t="s">
        <v>29</v>
      </c>
      <c r="B27" s="26" t="s">
        <v>37</v>
      </c>
      <c r="C27" s="27" t="s">
        <v>31</v>
      </c>
      <c r="D27" s="28" t="s">
        <v>42</v>
      </c>
      <c r="E27" s="29"/>
      <c r="F27" s="30">
        <f>SUM(F23:F26)</f>
        <v>10000</v>
      </c>
      <c r="G27" s="24">
        <f t="shared" si="0"/>
        <v>500</v>
      </c>
      <c r="H27" s="24">
        <f t="shared" si="1"/>
        <v>10500</v>
      </c>
      <c r="I27" s="56"/>
      <c r="J27" s="55"/>
      <c r="K27" s="55"/>
      <c r="L27" s="57"/>
    </row>
    <row r="28" spans="1:12" s="1" customFormat="1" ht="50.1" customHeight="1">
      <c r="A28" s="25" t="s">
        <v>29</v>
      </c>
      <c r="B28" s="26" t="s">
        <v>38</v>
      </c>
      <c r="C28" s="27" t="s">
        <v>31</v>
      </c>
      <c r="D28" s="28" t="s">
        <v>42</v>
      </c>
      <c r="E28" s="29"/>
      <c r="F28" s="30">
        <f>SUM(F27:F27)</f>
        <v>10000</v>
      </c>
      <c r="G28" s="24">
        <f t="shared" si="0"/>
        <v>500</v>
      </c>
      <c r="H28" s="24">
        <f t="shared" si="1"/>
        <v>10500</v>
      </c>
      <c r="I28" s="56"/>
      <c r="J28" s="55"/>
      <c r="K28" s="55"/>
      <c r="L28" s="57"/>
    </row>
    <row r="29" spans="1:12" s="1" customFormat="1" ht="50.1" customHeight="1">
      <c r="A29" s="25" t="s">
        <v>29</v>
      </c>
      <c r="B29" s="26" t="s">
        <v>39</v>
      </c>
      <c r="C29" s="27" t="s">
        <v>31</v>
      </c>
      <c r="D29" s="28" t="s">
        <v>42</v>
      </c>
      <c r="E29" s="29"/>
      <c r="F29" s="30">
        <f>SUM(F27:F27)</f>
        <v>10000</v>
      </c>
      <c r="G29" s="24">
        <f t="shared" si="0"/>
        <v>500</v>
      </c>
      <c r="H29" s="24">
        <f t="shared" si="1"/>
        <v>10500</v>
      </c>
      <c r="I29" s="56"/>
      <c r="J29" s="55"/>
      <c r="K29" s="55"/>
      <c r="L29" s="57"/>
    </row>
    <row r="30" spans="1:12" s="1" customFormat="1" ht="17.100000000000001" customHeight="1">
      <c r="A30" s="31" t="s">
        <v>43</v>
      </c>
      <c r="B30" s="32"/>
      <c r="C30" s="32"/>
      <c r="D30" s="28"/>
      <c r="E30" s="32"/>
      <c r="F30" s="33">
        <f>SUM(F8:F29)</f>
        <v>160000</v>
      </c>
      <c r="G30" s="24">
        <f t="shared" si="0"/>
        <v>8000</v>
      </c>
      <c r="H30" s="24">
        <f t="shared" si="1"/>
        <v>168000</v>
      </c>
      <c r="I30" s="38"/>
      <c r="J30" s="38"/>
      <c r="K30" s="38"/>
      <c r="L30" s="38"/>
    </row>
  </sheetData>
  <mergeCells count="20">
    <mergeCell ref="C15:C19"/>
    <mergeCell ref="C23:C26"/>
    <mergeCell ref="D8:D11"/>
    <mergeCell ref="D15:D19"/>
    <mergeCell ref="D23:D26"/>
    <mergeCell ref="A15:A19"/>
    <mergeCell ref="A23:A26"/>
    <mergeCell ref="B8:B11"/>
    <mergeCell ref="B15:B19"/>
    <mergeCell ref="B23:B26"/>
    <mergeCell ref="A1:L1"/>
    <mergeCell ref="A2:L2"/>
    <mergeCell ref="E3:F3"/>
    <mergeCell ref="E4:F4"/>
    <mergeCell ref="A8:A11"/>
    <mergeCell ref="C8:C11"/>
    <mergeCell ref="I8:I29"/>
    <mergeCell ref="J8:J29"/>
    <mergeCell ref="K8:K29"/>
    <mergeCell ref="L8:L2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2025-05-13T01:36:17Z</cp:lastPrinted>
  <dcterms:created xsi:type="dcterms:W3CDTF">2023-05-12T11:15:00Z</dcterms:created>
  <dcterms:modified xsi:type="dcterms:W3CDTF">2025-05-13T01:36:18Z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B317EAC4122842C1A6C570617B82CE17_12</vt:lpwstr>
  </property>
</Properties>
</file>