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<sst xmlns="http://schemas.openxmlformats.org/spreadsheetml/2006/main" count="93" uniqueCount="44">
  <si>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</si>
  <si>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</si>
  <si>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</si>
  <si>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</si>
  <si>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</si>
  <si>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</si>
  <si>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</si>
  <si>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</si>
  <si>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</si>
  <si>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</si>
  <si>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</si>
  <si>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</si>
  <si>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</si>
  <si>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</si>
  <si>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</si>
  <si>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</si>
  <si>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</si>
  <si>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</si>
  <si>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</si>
  <si>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</si>
  <si>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</si>
  <si>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</si>
  <si>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</si>
  <si>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</si>
  <si>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</si>
  <si>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</si>
  <si>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</si>
  <si>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</si>
  <si>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</si>
  <si>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78195-01
79032-01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</si>
  <si>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</si>
  <si>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7586-143</t>
  </si>
  <si>
    <t>250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</si>
  <si>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</si>
  <si>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</si>
  <si>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</si>
  <si>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</si>
  <si>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</si>
  <si>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</si>
  <si>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</si>
  <si>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</si>
  <si>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722</t>
  </si>
  <si>
    <t>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</si>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</sst>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7</xdr:col>
      <xdr:colOff>200025</xdr:colOff>
      <xdr:row>38</xdr:row>
      <xdr:rowOff>161925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12896850"/>
          <a:ext cx="6324600" cy="11144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workbookViewId="0">
      <selection activeCell="R23" sqref="R23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31" customHeight="1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1724</v>
      </c>
      <c r="G8" s="37">
        <f>F8*0.05</f>
        <v>86.2</v>
      </c>
      <c r="H8" s="37">
        <f>F8+G8</f>
        <v>1810.2</v>
      </c>
      <c r="I8" s="55"/>
      <c r="J8" s="56"/>
      <c r="K8" s="56"/>
      <c r="L8" s="57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3459</v>
      </c>
      <c r="G9" s="37">
        <f t="shared" ref="G9:G32" si="0">F9*0.05</f>
        <v>172.95</v>
      </c>
      <c r="H9" s="37">
        <f t="shared" ref="H9:H32" si="1">F9+G9</f>
        <v>3631.95</v>
      </c>
      <c r="I9" s="55"/>
      <c r="J9" s="56"/>
      <c r="K9" s="56"/>
      <c r="L9" s="57"/>
    </row>
    <row r="10" s="1" customFormat="1" ht="21" customHeight="1" spans="1:12">
      <c r="A10" s="38"/>
      <c r="B10" s="39"/>
      <c r="C10" s="40"/>
      <c r="D10" s="41"/>
      <c r="E10" s="36" t="s">
        <v>35</v>
      </c>
      <c r="F10" s="37">
        <v>2825</v>
      </c>
      <c r="G10" s="37">
        <f t="shared" si="0"/>
        <v>141.25</v>
      </c>
      <c r="H10" s="37">
        <f t="shared" si="1"/>
        <v>2966.25</v>
      </c>
      <c r="I10" s="55"/>
      <c r="J10" s="56"/>
      <c r="K10" s="56"/>
      <c r="L10" s="57"/>
    </row>
    <row r="11" s="1" customFormat="1" ht="21" customHeight="1" spans="1:12">
      <c r="A11" s="38"/>
      <c r="B11" s="39"/>
      <c r="C11" s="40"/>
      <c r="D11" s="41"/>
      <c r="E11" s="36" t="s">
        <v>36</v>
      </c>
      <c r="F11" s="37">
        <v>1071</v>
      </c>
      <c r="G11" s="37">
        <f t="shared" si="0"/>
        <v>53.55</v>
      </c>
      <c r="H11" s="37">
        <f t="shared" si="1"/>
        <v>1124.55</v>
      </c>
      <c r="I11" s="55"/>
      <c r="J11" s="56"/>
      <c r="K11" s="56"/>
      <c r="L11" s="57"/>
    </row>
    <row r="12" s="1" customFormat="1" ht="21" customHeight="1" spans="1:12">
      <c r="A12" s="38"/>
      <c r="B12" s="39"/>
      <c r="C12" s="40"/>
      <c r="D12" s="41"/>
      <c r="E12" s="36" t="s">
        <v>37</v>
      </c>
      <c r="F12" s="37">
        <v>832</v>
      </c>
      <c r="G12" s="37">
        <f t="shared" si="0"/>
        <v>41.6</v>
      </c>
      <c r="H12" s="37">
        <f t="shared" si="1"/>
        <v>873.6</v>
      </c>
      <c r="I12" s="55"/>
      <c r="J12" s="56"/>
      <c r="K12" s="56"/>
      <c r="L12" s="57"/>
    </row>
    <row r="13" s="1" customFormat="1" ht="52" customHeight="1" spans="1:12">
      <c r="A13" s="42" t="s">
        <v>29</v>
      </c>
      <c r="B13" s="43" t="s">
        <v>38</v>
      </c>
      <c r="C13" s="44" t="s">
        <v>31</v>
      </c>
      <c r="D13" s="45" t="s">
        <v>32</v>
      </c>
      <c r="E13" s="46"/>
      <c r="F13" s="47">
        <f>SUM(F8:F12)</f>
        <v>9911</v>
      </c>
      <c r="G13" s="37">
        <f t="shared" si="0"/>
        <v>495.55</v>
      </c>
      <c r="H13" s="37">
        <f t="shared" si="1"/>
        <v>10406.55</v>
      </c>
      <c r="I13" s="55"/>
      <c r="J13" s="56"/>
      <c r="K13" s="56"/>
      <c r="L13" s="57"/>
    </row>
    <row r="14" s="1" customFormat="1" ht="52" customHeight="1" spans="1:12">
      <c r="A14" s="42" t="s">
        <v>29</v>
      </c>
      <c r="B14" s="43" t="s">
        <v>39</v>
      </c>
      <c r="C14" s="44" t="s">
        <v>31</v>
      </c>
      <c r="D14" s="45" t="s">
        <v>32</v>
      </c>
      <c r="E14" s="46"/>
      <c r="F14" s="47">
        <f>SUM(F13:F13)</f>
        <v>9911</v>
      </c>
      <c r="G14" s="37">
        <f t="shared" si="0"/>
        <v>495.55</v>
      </c>
      <c r="H14" s="37">
        <f t="shared" si="1"/>
        <v>10406.55</v>
      </c>
      <c r="I14" s="55"/>
      <c r="J14" s="56"/>
      <c r="K14" s="56"/>
      <c r="L14" s="57"/>
    </row>
    <row r="15" s="1" customFormat="1" ht="52" customHeight="1" spans="1:12">
      <c r="A15" s="42" t="s">
        <v>29</v>
      </c>
      <c r="B15" s="43" t="s">
        <v>40</v>
      </c>
      <c r="C15" s="44" t="s">
        <v>31</v>
      </c>
      <c r="D15" s="45" t="s">
        <v>32</v>
      </c>
      <c r="E15" s="46"/>
      <c r="F15" s="47">
        <f>SUM(F13:F13)</f>
        <v>9911</v>
      </c>
      <c r="G15" s="37">
        <f t="shared" si="0"/>
        <v>495.55</v>
      </c>
      <c r="H15" s="37">
        <f t="shared" si="1"/>
        <v>10406.55</v>
      </c>
      <c r="I15" s="55"/>
      <c r="J15" s="56"/>
      <c r="K15" s="56"/>
      <c r="L15" s="57"/>
    </row>
    <row r="16" s="1" customFormat="1" ht="21" customHeight="1" spans="1:12">
      <c r="A16" s="32" t="s">
        <v>29</v>
      </c>
      <c r="B16" s="33" t="s">
        <v>30</v>
      </c>
      <c r="C16" s="34" t="s">
        <v>31</v>
      </c>
      <c r="D16" s="35" t="s">
        <v>41</v>
      </c>
      <c r="E16" s="36" t="s">
        <v>33</v>
      </c>
      <c r="F16" s="37">
        <v>1991</v>
      </c>
      <c r="G16" s="37">
        <f t="shared" si="0"/>
        <v>99.55</v>
      </c>
      <c r="H16" s="37">
        <f t="shared" si="1"/>
        <v>2090.55</v>
      </c>
      <c r="I16" s="55"/>
      <c r="J16" s="56"/>
      <c r="K16" s="56"/>
      <c r="L16" s="57"/>
    </row>
    <row r="17" s="1" customFormat="1" ht="21" customHeight="1" spans="1:12">
      <c r="A17" s="38"/>
      <c r="B17" s="39"/>
      <c r="C17" s="40"/>
      <c r="D17" s="41"/>
      <c r="E17" s="36" t="s">
        <v>34</v>
      </c>
      <c r="F17" s="37">
        <v>3992</v>
      </c>
      <c r="G17" s="37">
        <f t="shared" si="0"/>
        <v>199.6</v>
      </c>
      <c r="H17" s="37">
        <f t="shared" si="1"/>
        <v>4191.6</v>
      </c>
      <c r="I17" s="55"/>
      <c r="J17" s="56"/>
      <c r="K17" s="56"/>
      <c r="L17" s="57"/>
    </row>
    <row r="18" s="1" customFormat="1" ht="21" customHeight="1" spans="1:12">
      <c r="A18" s="38"/>
      <c r="B18" s="39"/>
      <c r="C18" s="40"/>
      <c r="D18" s="41"/>
      <c r="E18" s="36" t="s">
        <v>35</v>
      </c>
      <c r="F18" s="37">
        <v>3260</v>
      </c>
      <c r="G18" s="37">
        <f t="shared" si="0"/>
        <v>163</v>
      </c>
      <c r="H18" s="37">
        <f t="shared" si="1"/>
        <v>3423</v>
      </c>
      <c r="I18" s="55"/>
      <c r="J18" s="56"/>
      <c r="K18" s="56"/>
      <c r="L18" s="57"/>
    </row>
    <row r="19" s="1" customFormat="1" ht="21" customHeight="1" spans="1:12">
      <c r="A19" s="38"/>
      <c r="B19" s="39"/>
      <c r="C19" s="40"/>
      <c r="D19" s="41"/>
      <c r="E19" s="36" t="s">
        <v>36</v>
      </c>
      <c r="F19" s="37">
        <v>1235</v>
      </c>
      <c r="G19" s="37">
        <f t="shared" si="0"/>
        <v>61.75</v>
      </c>
      <c r="H19" s="37">
        <f t="shared" si="1"/>
        <v>1296.75</v>
      </c>
      <c r="I19" s="55"/>
      <c r="J19" s="56"/>
      <c r="K19" s="56"/>
      <c r="L19" s="57"/>
    </row>
    <row r="20" s="1" customFormat="1" ht="21" customHeight="1" spans="1:12">
      <c r="A20" s="38"/>
      <c r="B20" s="39"/>
      <c r="C20" s="40"/>
      <c r="D20" s="41"/>
      <c r="E20" s="36" t="s">
        <v>37</v>
      </c>
      <c r="F20" s="37">
        <v>961</v>
      </c>
      <c r="G20" s="37">
        <f t="shared" si="0"/>
        <v>48.05</v>
      </c>
      <c r="H20" s="37">
        <f t="shared" si="1"/>
        <v>1009.05</v>
      </c>
      <c r="I20" s="55"/>
      <c r="J20" s="56"/>
      <c r="K20" s="56"/>
      <c r="L20" s="57"/>
    </row>
    <row r="21" s="1" customFormat="1" ht="52" customHeight="1" spans="1:12">
      <c r="A21" s="42" t="s">
        <v>29</v>
      </c>
      <c r="B21" s="43" t="s">
        <v>38</v>
      </c>
      <c r="C21" s="44" t="s">
        <v>31</v>
      </c>
      <c r="D21" s="45" t="s">
        <v>41</v>
      </c>
      <c r="E21" s="46"/>
      <c r="F21" s="47">
        <f>SUM(F16:F20)</f>
        <v>11439</v>
      </c>
      <c r="G21" s="37">
        <f t="shared" si="0"/>
        <v>571.95</v>
      </c>
      <c r="H21" s="37">
        <f t="shared" si="1"/>
        <v>12010.95</v>
      </c>
      <c r="I21" s="55"/>
      <c r="J21" s="56"/>
      <c r="K21" s="56"/>
      <c r="L21" s="57"/>
    </row>
    <row r="22" s="1" customFormat="1" ht="52" customHeight="1" spans="1:12">
      <c r="A22" s="42" t="s">
        <v>29</v>
      </c>
      <c r="B22" s="43" t="s">
        <v>39</v>
      </c>
      <c r="C22" s="44" t="s">
        <v>31</v>
      </c>
      <c r="D22" s="45" t="s">
        <v>41</v>
      </c>
      <c r="E22" s="46"/>
      <c r="F22" s="47">
        <f>SUM(F21:F21)</f>
        <v>11439</v>
      </c>
      <c r="G22" s="37">
        <f t="shared" si="0"/>
        <v>571.95</v>
      </c>
      <c r="H22" s="37">
        <f t="shared" si="1"/>
        <v>12010.95</v>
      </c>
      <c r="I22" s="55"/>
      <c r="J22" s="56"/>
      <c r="K22" s="56"/>
      <c r="L22" s="57"/>
    </row>
    <row r="23" s="1" customFormat="1" ht="52" customHeight="1" spans="1:12">
      <c r="A23" s="42" t="s">
        <v>29</v>
      </c>
      <c r="B23" s="43" t="s">
        <v>40</v>
      </c>
      <c r="C23" s="44" t="s">
        <v>31</v>
      </c>
      <c r="D23" s="45" t="s">
        <v>41</v>
      </c>
      <c r="E23" s="46"/>
      <c r="F23" s="47">
        <f>SUM(F21:F21)</f>
        <v>11439</v>
      </c>
      <c r="G23" s="37">
        <f t="shared" si="0"/>
        <v>571.95</v>
      </c>
      <c r="H23" s="37">
        <f t="shared" si="1"/>
        <v>12010.95</v>
      </c>
      <c r="I23" s="55"/>
      <c r="J23" s="56"/>
      <c r="K23" s="56"/>
      <c r="L23" s="57"/>
    </row>
    <row r="24" s="1" customFormat="1" ht="21" customHeight="1" spans="1:12">
      <c r="A24" s="32" t="s">
        <v>29</v>
      </c>
      <c r="B24" s="33" t="s">
        <v>30</v>
      </c>
      <c r="C24" s="34" t="s">
        <v>31</v>
      </c>
      <c r="D24" s="35" t="s">
        <v>42</v>
      </c>
      <c r="E24" s="36" t="s">
        <v>33</v>
      </c>
      <c r="F24" s="37">
        <v>1456</v>
      </c>
      <c r="G24" s="37">
        <f t="shared" si="0"/>
        <v>72.8</v>
      </c>
      <c r="H24" s="37">
        <f t="shared" si="1"/>
        <v>1528.8</v>
      </c>
      <c r="I24" s="55"/>
      <c r="J24" s="56"/>
      <c r="K24" s="56"/>
      <c r="L24" s="57"/>
    </row>
    <row r="25" s="1" customFormat="1" ht="21" customHeight="1" spans="1:12">
      <c r="A25" s="38"/>
      <c r="B25" s="39"/>
      <c r="C25" s="40"/>
      <c r="D25" s="41"/>
      <c r="E25" s="36" t="s">
        <v>34</v>
      </c>
      <c r="F25" s="37">
        <v>2922</v>
      </c>
      <c r="G25" s="37">
        <f t="shared" si="0"/>
        <v>146.1</v>
      </c>
      <c r="H25" s="37">
        <f t="shared" si="1"/>
        <v>3068.1</v>
      </c>
      <c r="I25" s="55"/>
      <c r="J25" s="56"/>
      <c r="K25" s="56"/>
      <c r="L25" s="57"/>
    </row>
    <row r="26" s="1" customFormat="1" ht="21" customHeight="1" spans="1:12">
      <c r="A26" s="38"/>
      <c r="B26" s="39"/>
      <c r="C26" s="40"/>
      <c r="D26" s="41"/>
      <c r="E26" s="36" t="s">
        <v>35</v>
      </c>
      <c r="F26" s="37">
        <v>2386</v>
      </c>
      <c r="G26" s="37">
        <f t="shared" si="0"/>
        <v>119.3</v>
      </c>
      <c r="H26" s="37">
        <f t="shared" si="1"/>
        <v>2505.3</v>
      </c>
      <c r="I26" s="55"/>
      <c r="J26" s="56"/>
      <c r="K26" s="56"/>
      <c r="L26" s="57"/>
    </row>
    <row r="27" s="1" customFormat="1" ht="21" customHeight="1" spans="1:12">
      <c r="A27" s="38"/>
      <c r="B27" s="39"/>
      <c r="C27" s="40"/>
      <c r="D27" s="41"/>
      <c r="E27" s="36" t="s">
        <v>36</v>
      </c>
      <c r="F27" s="37">
        <v>904</v>
      </c>
      <c r="G27" s="37">
        <f t="shared" si="0"/>
        <v>45.2</v>
      </c>
      <c r="H27" s="37">
        <f t="shared" si="1"/>
        <v>949.2</v>
      </c>
      <c r="I27" s="55"/>
      <c r="J27" s="56"/>
      <c r="K27" s="56"/>
      <c r="L27" s="57"/>
    </row>
    <row r="28" s="1" customFormat="1" ht="21" customHeight="1" spans="1:12">
      <c r="A28" s="38"/>
      <c r="B28" s="39"/>
      <c r="C28" s="40"/>
      <c r="D28" s="41"/>
      <c r="E28" s="36" t="s">
        <v>37</v>
      </c>
      <c r="F28" s="37">
        <v>703</v>
      </c>
      <c r="G28" s="37">
        <f t="shared" si="0"/>
        <v>35.15</v>
      </c>
      <c r="H28" s="37">
        <f t="shared" si="1"/>
        <v>738.15</v>
      </c>
      <c r="I28" s="55"/>
      <c r="J28" s="56"/>
      <c r="K28" s="56"/>
      <c r="L28" s="57"/>
    </row>
    <row r="29" s="1" customFormat="1" ht="52" customHeight="1" spans="1:12">
      <c r="A29" s="42" t="s">
        <v>29</v>
      </c>
      <c r="B29" s="43" t="s">
        <v>38</v>
      </c>
      <c r="C29" s="44" t="s">
        <v>31</v>
      </c>
      <c r="D29" s="45" t="s">
        <v>42</v>
      </c>
      <c r="E29" s="46"/>
      <c r="F29" s="47">
        <f>SUM(F24:F28)</f>
        <v>8371</v>
      </c>
      <c r="G29" s="37">
        <f t="shared" si="0"/>
        <v>418.55</v>
      </c>
      <c r="H29" s="37">
        <f t="shared" si="1"/>
        <v>8789.55</v>
      </c>
      <c r="I29" s="55"/>
      <c r="J29" s="56"/>
      <c r="K29" s="56"/>
      <c r="L29" s="57"/>
    </row>
    <row r="30" s="1" customFormat="1" ht="52" customHeight="1" spans="1:12">
      <c r="A30" s="42" t="s">
        <v>29</v>
      </c>
      <c r="B30" s="43" t="s">
        <v>39</v>
      </c>
      <c r="C30" s="44" t="s">
        <v>31</v>
      </c>
      <c r="D30" s="45" t="s">
        <v>42</v>
      </c>
      <c r="E30" s="46"/>
      <c r="F30" s="47">
        <f>SUM(F29:F29)</f>
        <v>8371</v>
      </c>
      <c r="G30" s="37">
        <f t="shared" si="0"/>
        <v>418.55</v>
      </c>
      <c r="H30" s="37">
        <f t="shared" si="1"/>
        <v>8789.55</v>
      </c>
      <c r="I30" s="55"/>
      <c r="J30" s="56"/>
      <c r="K30" s="56"/>
      <c r="L30" s="57"/>
    </row>
    <row r="31" s="1" customFormat="1" ht="52" customHeight="1" spans="1:12">
      <c r="A31" s="42" t="s">
        <v>29</v>
      </c>
      <c r="B31" s="43" t="s">
        <v>40</v>
      </c>
      <c r="C31" s="44" t="s">
        <v>31</v>
      </c>
      <c r="D31" s="45" t="s">
        <v>42</v>
      </c>
      <c r="E31" s="46"/>
      <c r="F31" s="47">
        <f>SUM(F29:F29)</f>
        <v>8371</v>
      </c>
      <c r="G31" s="37">
        <f t="shared" si="0"/>
        <v>418.55</v>
      </c>
      <c r="H31" s="37">
        <f t="shared" si="1"/>
        <v>8789.55</v>
      </c>
      <c r="I31" s="55"/>
      <c r="J31" s="56"/>
      <c r="K31" s="56"/>
      <c r="L31" s="57"/>
    </row>
    <row r="32" s="1" customFormat="1" ht="17" customHeight="1" spans="1:12">
      <c r="A32" s="48" t="s">
        <v>43</v>
      </c>
      <c r="B32" s="49"/>
      <c r="C32" s="49"/>
      <c r="D32" s="45"/>
      <c r="E32" s="49"/>
      <c r="F32" s="50">
        <f>SUM(F8:F31)</f>
        <v>118884</v>
      </c>
      <c r="G32" s="37">
        <f t="shared" si="0"/>
        <v>5944.2</v>
      </c>
      <c r="H32" s="37">
        <f t="shared" si="1"/>
        <v>124828.2</v>
      </c>
      <c r="I32" s="58"/>
      <c r="J32" s="58"/>
      <c r="K32" s="58"/>
      <c r="L32" s="58"/>
    </row>
  </sheetData>
  <mergeCells count="20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31"/>
    <mergeCell ref="J8:J31"/>
    <mergeCell ref="K8:K31"/>
    <mergeCell ref="L8:L3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2025-05-06T13:56:28Z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391016752C2B46768D823BF99288252A_12</vt:lpwstr>
  </property>
</Properties>
</file>