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 s="1"/>
  <c r="F15" i="1"/>
  <c r="F17" i="1" s="1"/>
  <c r="G14" i="1"/>
  <c r="H14" i="1" s="1"/>
  <c r="F14" i="1"/>
  <c r="G13" i="1"/>
  <c r="H13" i="1" s="1"/>
  <c r="H12" i="1"/>
  <c r="G12" i="1"/>
  <c r="G11" i="1"/>
  <c r="H11" i="1" s="1"/>
  <c r="H10" i="1"/>
  <c r="G10" i="1"/>
  <c r="G9" i="1"/>
  <c r="H9" i="1" s="1"/>
  <c r="H8" i="1"/>
  <c r="G8" i="1"/>
  <c r="G17" i="1" l="1"/>
  <c r="H17" i="1" s="1"/>
  <c r="G15" i="1"/>
  <c r="H15" i="1"/>
  <c r="F18" i="1"/>
  <c r="G18" i="1" l="1"/>
  <c r="H18" i="1" s="1"/>
</calcChain>
</file>

<file path=xl/sharedStrings.xml><?xml version="1.0" encoding="utf-8"?>
<sst xmlns="http://schemas.openxmlformats.org/spreadsheetml/2006/main" count="55" uniqueCount="46">
  <si>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</si>
  <si>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</si>
  <si>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</si>
  <si>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</si>
  <si>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</si>
  <si>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</si>
  <si>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</si>
  <si>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</si>
  <si>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</si>
  <si>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</si>
  <si>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</si>
  <si>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</si>
  <si>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</si>
  <si>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</si>
  <si>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</si>
  <si>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</si>
  <si>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</si>
  <si>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</si>
  <si>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</si>
  <si>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</si>
  <si>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</si>
  <si>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</si>
  <si>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</si>
  <si>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</si>
  <si>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</si>
  <si>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</si>
  <si>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</si>
  <si>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</si>
  <si>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78463-01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</si>
  <si>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</si>
  <si>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5289-143</t>
  </si>
  <si>
    <t>800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</si>
  <si>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</si>
  <si>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</si>
  <si>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</si>
  <si>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</si>
  <si>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</si>
  <si>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</si>
  <si>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</si>
  <si>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</si>
  <si>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合计</t>
  </si>
  <si>
    <r>
      <t>白色再生成分页洗标1</t>
    </r>
    <r>
      <rPr>
        <b/>
        <sz val="11"/>
        <color theme="1"/>
        <rFont val="Calibri"/>
        <family val="2"/>
      </rPr>
      <t xml:space="preserve">
(component label)</t>
    </r>
    <phoneticPr fontId="19" type="noConversion"/>
  </si>
  <si>
    <t>白色再生成分页洗标2
(component label)</t>
    <phoneticPr fontId="19" type="noConversion"/>
  </si>
  <si>
    <t>78463-01</t>
    <phoneticPr fontId="19" type="noConversion"/>
  </si>
  <si>
    <t>5289-143</t>
    <phoneticPr fontId="19" type="noConversion"/>
  </si>
  <si>
    <t>800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</si>
</sst>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0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  <family val="2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sz val="8"/>
      <color rgb="FF000000"/>
      <name val="宋体"/>
    </font>
    <font>
      <b/>
      <sz val="11"/>
      <name val="Calibri"/>
      <family val="2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182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180" fontId="11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5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181" fontId="13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0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b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2776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2776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161925</xdr:rowOff>
    </xdr:from>
    <xdr:to>
      <xdr:col>8</xdr:col>
      <xdr:colOff>142096</xdr:colOff>
      <xdr:row>23</xdr:row>
      <xdr:rowOff>142752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13830"/>
          <a:ext cx="7096760" cy="932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U12" sqref="U12"/>
    </sheetView>
  </sheetViews>
  <sheetFormatPr defaultColWidth="9" defaultRowHeight="15.75"/>
  <cols>
    <col min="1" max="1" width="11.5703125" style="2" customWidth="1"/>
    <col min="2" max="2" width="22.5703125" customWidth="1"/>
    <col min="3" max="3" width="12.140625" customWidth="1"/>
  </cols>
  <sheetData>
    <row r="1" spans="1:19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9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9" ht="26.25">
      <c r="A3" s="3"/>
      <c r="B3" s="3"/>
      <c r="C3" s="3"/>
      <c r="D3" s="3" t="s">
        <v>2</v>
      </c>
      <c r="E3" s="45">
        <v>45785</v>
      </c>
      <c r="F3" s="45"/>
      <c r="G3" s="4"/>
      <c r="H3" s="5"/>
      <c r="I3" s="34"/>
      <c r="J3" s="35"/>
      <c r="K3" s="35"/>
      <c r="L3" s="3"/>
    </row>
    <row r="4" spans="1:19">
      <c r="A4" s="3"/>
      <c r="B4" s="3"/>
      <c r="C4" s="3"/>
      <c r="D4" s="6" t="s">
        <v>3</v>
      </c>
      <c r="E4" s="46"/>
      <c r="F4" s="47"/>
      <c r="G4" s="7"/>
      <c r="H4" s="8"/>
      <c r="I4" s="36"/>
      <c r="J4" s="37"/>
      <c r="K4" s="37"/>
      <c r="L4" s="36"/>
    </row>
    <row r="5" spans="1:19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9" s="1" customFormat="1" ht="45">
      <c r="A6" s="10" t="s">
        <v>4</v>
      </c>
      <c r="B6" s="11" t="s">
        <v>5</v>
      </c>
      <c r="C6" s="11" t="s">
        <v>6</v>
      </c>
      <c r="D6" s="12" t="s">
        <v>7</v>
      </c>
      <c r="E6" s="12" t="s">
        <v>8</v>
      </c>
      <c r="F6" s="13" t="s">
        <v>9</v>
      </c>
      <c r="G6" s="14" t="s">
        <v>10</v>
      </c>
      <c r="H6" s="15" t="s">
        <v>11</v>
      </c>
      <c r="I6" s="14" t="s">
        <v>12</v>
      </c>
      <c r="J6" s="14" t="s">
        <v>13</v>
      </c>
      <c r="K6" s="14" t="s">
        <v>14</v>
      </c>
      <c r="L6" s="11" t="s">
        <v>15</v>
      </c>
      <c r="O6"/>
      <c r="P6"/>
      <c r="Q6"/>
      <c r="R6"/>
      <c r="S6"/>
    </row>
    <row r="7" spans="1:19" s="1" customFormat="1" ht="28.5">
      <c r="A7" s="16" t="s">
        <v>16</v>
      </c>
      <c r="B7" s="17" t="s">
        <v>17</v>
      </c>
      <c r="C7" s="18" t="s">
        <v>18</v>
      </c>
      <c r="D7" s="19" t="s">
        <v>19</v>
      </c>
      <c r="E7" s="20" t="s">
        <v>20</v>
      </c>
      <c r="F7" s="21" t="s">
        <v>21</v>
      </c>
      <c r="G7" s="19" t="s">
        <v>22</v>
      </c>
      <c r="H7" s="22" t="s">
        <v>23</v>
      </c>
      <c r="I7" s="19" t="s">
        <v>24</v>
      </c>
      <c r="J7" s="19" t="s">
        <v>25</v>
      </c>
      <c r="K7" s="19" t="s">
        <v>26</v>
      </c>
      <c r="L7" s="17" t="s">
        <v>27</v>
      </c>
      <c r="O7"/>
      <c r="P7"/>
      <c r="Q7"/>
      <c r="R7"/>
      <c r="S7"/>
    </row>
    <row r="8" spans="1:19" s="1" customFormat="1" ht="21" customHeight="1">
      <c r="A8" s="48" t="s">
        <v>28</v>
      </c>
      <c r="B8" s="50" t="s">
        <v>29</v>
      </c>
      <c r="C8" s="52" t="s">
        <v>30</v>
      </c>
      <c r="D8" s="55" t="s">
        <v>31</v>
      </c>
      <c r="E8" s="23" t="s">
        <v>32</v>
      </c>
      <c r="F8" s="24">
        <v>85</v>
      </c>
      <c r="G8" s="24">
        <f>F8*0.05</f>
        <v>4.25</v>
      </c>
      <c r="H8" s="24">
        <f>F8+G8</f>
        <v>89.25</v>
      </c>
      <c r="I8" s="58"/>
      <c r="J8" s="57"/>
      <c r="K8" s="57"/>
      <c r="L8" s="59"/>
    </row>
    <row r="9" spans="1:19" s="1" customFormat="1" ht="21" customHeight="1">
      <c r="A9" s="49"/>
      <c r="B9" s="51"/>
      <c r="C9" s="53"/>
      <c r="D9" s="56"/>
      <c r="E9" s="23" t="s">
        <v>33</v>
      </c>
      <c r="F9" s="24">
        <v>459</v>
      </c>
      <c r="G9" s="24">
        <f t="shared" ref="G9:G10" si="0">F9*0.05</f>
        <v>22.950000000000003</v>
      </c>
      <c r="H9" s="24">
        <f t="shared" ref="H9:H10" si="1">F9+G9</f>
        <v>481.95</v>
      </c>
      <c r="I9" s="58"/>
      <c r="J9" s="57"/>
      <c r="K9" s="57"/>
      <c r="L9" s="59"/>
    </row>
    <row r="10" spans="1:19" s="1" customFormat="1" ht="21" customHeight="1">
      <c r="A10" s="49"/>
      <c r="B10" s="51"/>
      <c r="C10" s="53"/>
      <c r="D10" s="56"/>
      <c r="E10" s="23" t="s">
        <v>34</v>
      </c>
      <c r="F10" s="24">
        <v>729</v>
      </c>
      <c r="G10" s="24">
        <f t="shared" si="0"/>
        <v>36.450000000000003</v>
      </c>
      <c r="H10" s="24">
        <f t="shared" si="1"/>
        <v>765.45</v>
      </c>
      <c r="I10" s="58"/>
      <c r="J10" s="57"/>
      <c r="K10" s="57"/>
      <c r="L10" s="59"/>
    </row>
    <row r="11" spans="1:19" s="1" customFormat="1" ht="21" customHeight="1">
      <c r="A11" s="49"/>
      <c r="B11" s="51"/>
      <c r="C11" s="54"/>
      <c r="D11" s="57"/>
      <c r="E11" s="23" t="s">
        <v>35</v>
      </c>
      <c r="F11" s="24">
        <v>507</v>
      </c>
      <c r="G11" s="24">
        <f t="shared" ref="G11:G18" si="2">F11*0.05</f>
        <v>25.35</v>
      </c>
      <c r="H11" s="24">
        <f t="shared" ref="H11:H18" si="3">F11+G11</f>
        <v>532.35</v>
      </c>
      <c r="I11" s="58"/>
      <c r="J11" s="57"/>
      <c r="K11" s="57"/>
      <c r="L11" s="59"/>
    </row>
    <row r="12" spans="1:19" s="1" customFormat="1" ht="21" customHeight="1">
      <c r="A12" s="49"/>
      <c r="B12" s="51"/>
      <c r="C12" s="54"/>
      <c r="D12" s="57"/>
      <c r="E12" s="23" t="s">
        <v>36</v>
      </c>
      <c r="F12" s="24">
        <v>174</v>
      </c>
      <c r="G12" s="24">
        <f t="shared" si="2"/>
        <v>8.7000000000000011</v>
      </c>
      <c r="H12" s="24">
        <f t="shared" si="3"/>
        <v>182.7</v>
      </c>
      <c r="I12" s="58"/>
      <c r="J12" s="57"/>
      <c r="K12" s="57"/>
      <c r="L12" s="59"/>
    </row>
    <row r="13" spans="1:19" s="1" customFormat="1" ht="21" customHeight="1">
      <c r="A13" s="49"/>
      <c r="B13" s="51"/>
      <c r="C13" s="54"/>
      <c r="D13" s="57"/>
      <c r="E13" s="23" t="s">
        <v>37</v>
      </c>
      <c r="F13" s="24">
        <v>67</v>
      </c>
      <c r="G13" s="24">
        <f t="shared" si="2"/>
        <v>3.35</v>
      </c>
      <c r="H13" s="24">
        <f t="shared" si="3"/>
        <v>70.349999999999994</v>
      </c>
      <c r="I13" s="58"/>
      <c r="J13" s="57"/>
      <c r="K13" s="57"/>
      <c r="L13" s="59"/>
    </row>
    <row r="14" spans="1:19" s="1" customFormat="1" ht="62.1" customHeight="1">
      <c r="A14" s="25" t="s">
        <v>28</v>
      </c>
      <c r="B14" s="26" t="s">
        <v>38</v>
      </c>
      <c r="C14" s="27" t="s">
        <v>30</v>
      </c>
      <c r="D14" s="28" t="s">
        <v>31</v>
      </c>
      <c r="E14" s="29"/>
      <c r="F14" s="30">
        <f>SUM(F8:F13)</f>
        <v>2021</v>
      </c>
      <c r="G14" s="24">
        <f t="shared" si="2"/>
        <v>101.05000000000001</v>
      </c>
      <c r="H14" s="24">
        <f t="shared" si="3"/>
        <v>2122.0500000000002</v>
      </c>
      <c r="I14" s="58"/>
      <c r="J14" s="57"/>
      <c r="K14" s="57"/>
      <c r="L14" s="59"/>
    </row>
    <row r="15" spans="1:19" s="1" customFormat="1" ht="45" customHeight="1">
      <c r="A15" s="25" t="s">
        <v>43</v>
      </c>
      <c r="B15" s="26" t="s">
        <v>41</v>
      </c>
      <c r="C15" s="27" t="s">
        <v>44</v>
      </c>
      <c r="D15" s="60" t="s">
        <v>45</v>
      </c>
      <c r="E15" s="29"/>
      <c r="F15" s="30">
        <f t="shared" ref="F15" si="4">SUM(F14:F14)</f>
        <v>2021</v>
      </c>
      <c r="G15" s="24">
        <f t="shared" si="2"/>
        <v>101.05000000000001</v>
      </c>
      <c r="H15" s="24">
        <f t="shared" si="3"/>
        <v>2122.0500000000002</v>
      </c>
      <c r="I15" s="58"/>
      <c r="J15" s="57"/>
      <c r="K15" s="57"/>
      <c r="L15" s="59"/>
    </row>
    <row r="16" spans="1:19" s="1" customFormat="1" ht="45" customHeight="1">
      <c r="A16" s="25" t="s">
        <v>43</v>
      </c>
      <c r="B16" s="26" t="s">
        <v>42</v>
      </c>
      <c r="C16" s="27" t="s">
        <v>44</v>
      </c>
      <c r="D16" s="60" t="s">
        <v>45</v>
      </c>
      <c r="E16" s="29"/>
      <c r="F16" s="30">
        <v>2021</v>
      </c>
      <c r="G16" s="24">
        <f t="shared" ref="G16" si="5">F16*0.05</f>
        <v>101.05000000000001</v>
      </c>
      <c r="H16" s="24">
        <f t="shared" ref="H16" si="6">F16+G16</f>
        <v>2122.0500000000002</v>
      </c>
      <c r="I16" s="58"/>
      <c r="J16" s="57"/>
      <c r="K16" s="57"/>
      <c r="L16" s="59"/>
    </row>
    <row r="17" spans="1:12" s="1" customFormat="1" ht="51.95" customHeight="1">
      <c r="A17" s="25" t="s">
        <v>28</v>
      </c>
      <c r="B17" s="26" t="s">
        <v>39</v>
      </c>
      <c r="C17" s="27" t="s">
        <v>30</v>
      </c>
      <c r="D17" s="28" t="s">
        <v>31</v>
      </c>
      <c r="E17" s="29"/>
      <c r="F17" s="30">
        <f>SUM(F15:F15)</f>
        <v>2021</v>
      </c>
      <c r="G17" s="24">
        <f t="shared" si="2"/>
        <v>101.05000000000001</v>
      </c>
      <c r="H17" s="24">
        <f t="shared" si="3"/>
        <v>2122.0500000000002</v>
      </c>
      <c r="I17" s="58"/>
      <c r="J17" s="57"/>
      <c r="K17" s="57"/>
      <c r="L17" s="59"/>
    </row>
    <row r="18" spans="1:12" s="1" customFormat="1" ht="17.100000000000001" customHeight="1">
      <c r="A18" s="31" t="s">
        <v>40</v>
      </c>
      <c r="B18" s="32"/>
      <c r="C18" s="32"/>
      <c r="D18" s="28"/>
      <c r="E18" s="32"/>
      <c r="F18" s="33">
        <f>SUM(F8:F17)</f>
        <v>10105</v>
      </c>
      <c r="G18" s="24">
        <f t="shared" si="2"/>
        <v>505.25</v>
      </c>
      <c r="H18" s="24">
        <f t="shared" si="3"/>
        <v>10610.25</v>
      </c>
      <c r="I18" s="38"/>
      <c r="J18" s="38"/>
      <c r="K18" s="38"/>
      <c r="L18" s="38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honeticPr fontId="19" type="noConversion"/>
  <pageMargins left="0.70866141732283505" right="0.70866141732283505" top="0.74803149606299202" bottom="0.74803149606299202" header="0.31496062992126" footer="0.31496062992126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2025-05-08T01:17:11Z</cp:lastPrinted>
  <dcterms:created xsi:type="dcterms:W3CDTF">2023-05-12T11:15:00Z</dcterms:created>
  <dcterms:modified xsi:type="dcterms:W3CDTF">2025-05-08T01:30:15Z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287FA73276CD4916A2E4AA901B2FE9CA_13</vt:lpwstr>
  </property>
</Properties>
</file>