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<sst xmlns="http://schemas.openxmlformats.org/spreadsheetml/2006/main" count="51" uniqueCount="42">
  <si>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</si>
  <si>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</si>
  <si>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</si>
  <si>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</si>
  <si>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</si>
  <si>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</si>
  <si>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</si>
  <si>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</si>
  <si>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</si>
  <si>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</si>
  <si>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</si>
  <si>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</si>
  <si>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</si>
  <si>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</si>
  <si>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</si>
  <si>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</si>
  <si>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</si>
  <si>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</si>
  <si>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</si>
  <si>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</si>
  <si>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</si>
  <si>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</si>
  <si>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</si>
  <si>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</si>
  <si>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</si>
  <si>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</si>
  <si>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</si>
  <si>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</si>
  <si>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</si>
  <si>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25125-01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</si>
  <si>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</si>
  <si>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0093-743</t>
  </si>
  <si>
    <t>251</t>
  </si>
  <si>
    <t>XXS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</si>
  <si>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</si>
  <si>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</si>
  <si>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</si>
  <si>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</si>
  <si>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t>S</t>
    <phoneticPr fontId="20" type="noConversion"/>
  </si>
  <si>
    <t xml:space="preserve">M </t>
    <phoneticPr fontId="20" type="noConversion"/>
  </si>
  <si>
    <t xml:space="preserve">L </t>
    <phoneticPr fontId="20" type="noConversion"/>
  </si>
  <si>
    <t>XL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</si>
</sst>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J4" sqref="J4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>
        <v>45783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3</v>
      </c>
      <c r="E4" s="46" t="s">
        <v>4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s="1" customFormat="1" ht="30.95" customHeight="1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s="1" customFormat="1" ht="21" customHeight="1">
      <c r="A8" s="48" t="s">
        <v>29</v>
      </c>
      <c r="B8" s="50" t="s">
        <v>30</v>
      </c>
      <c r="C8" s="52" t="s">
        <v>31</v>
      </c>
      <c r="D8" s="54" t="s">
        <v>32</v>
      </c>
      <c r="E8" s="23" t="s">
        <v>33</v>
      </c>
      <c r="F8" s="24">
        <v>310</v>
      </c>
      <c r="G8" s="24">
        <f>F8*0.05</f>
        <v>15.5</v>
      </c>
      <c r="H8" s="24">
        <f>F8+G8</f>
        <v>325.5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38</v>
      </c>
      <c r="F9" s="24">
        <v>4612</v>
      </c>
      <c r="G9" s="24">
        <f t="shared" ref="G9:G16" si="0">F9*0.05</f>
        <v>230.6</v>
      </c>
      <c r="H9" s="24">
        <f t="shared" ref="H9:H16" si="1">F9+G9</f>
        <v>4842.6000000000004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39</v>
      </c>
      <c r="F10" s="24">
        <v>10138</v>
      </c>
      <c r="G10" s="24">
        <f t="shared" si="0"/>
        <v>506.9</v>
      </c>
      <c r="H10" s="24">
        <f t="shared" si="1"/>
        <v>10644.9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40</v>
      </c>
      <c r="F11" s="24">
        <v>7122</v>
      </c>
      <c r="G11" s="24">
        <f t="shared" si="0"/>
        <v>356.1</v>
      </c>
      <c r="H11" s="24">
        <f t="shared" si="1"/>
        <v>7478.1</v>
      </c>
      <c r="I11" s="56"/>
      <c r="J11" s="55"/>
      <c r="K11" s="55"/>
      <c r="L11" s="57"/>
    </row>
    <row r="12" spans="1:12" s="1" customFormat="1" ht="21" customHeight="1">
      <c r="A12" s="49"/>
      <c r="B12" s="51"/>
      <c r="C12" s="53"/>
      <c r="D12" s="55"/>
      <c r="E12" s="23" t="s">
        <v>41</v>
      </c>
      <c r="F12" s="24">
        <v>2818</v>
      </c>
      <c r="G12" s="24">
        <f t="shared" si="0"/>
        <v>140.9</v>
      </c>
      <c r="H12" s="24">
        <f t="shared" si="1"/>
        <v>2958.9</v>
      </c>
      <c r="I12" s="56"/>
      <c r="J12" s="55"/>
      <c r="K12" s="55"/>
      <c r="L12" s="57"/>
    </row>
    <row r="13" spans="1:12" s="1" customFormat="1" ht="51.95" customHeight="1">
      <c r="A13" s="25" t="s">
        <v>29</v>
      </c>
      <c r="B13" s="26" t="s">
        <v>34</v>
      </c>
      <c r="C13" s="27" t="s">
        <v>31</v>
      </c>
      <c r="D13" s="28" t="s">
        <v>32</v>
      </c>
      <c r="E13" s="29"/>
      <c r="F13" s="30">
        <f>SUM(F8:F12)</f>
        <v>25000</v>
      </c>
      <c r="G13" s="24">
        <f t="shared" si="0"/>
        <v>1250</v>
      </c>
      <c r="H13" s="24">
        <f t="shared" si="1"/>
        <v>26250</v>
      </c>
      <c r="I13" s="56"/>
      <c r="J13" s="55"/>
      <c r="K13" s="55"/>
      <c r="L13" s="57"/>
    </row>
    <row r="14" spans="1:12" s="1" customFormat="1" ht="51.95" customHeight="1">
      <c r="A14" s="25" t="s">
        <v>29</v>
      </c>
      <c r="B14" s="26" t="s">
        <v>35</v>
      </c>
      <c r="C14" s="27" t="s">
        <v>31</v>
      </c>
      <c r="D14" s="28" t="s">
        <v>32</v>
      </c>
      <c r="E14" s="29"/>
      <c r="F14" s="30">
        <f>SUM(F13:F13)</f>
        <v>25000</v>
      </c>
      <c r="G14" s="24">
        <f t="shared" si="0"/>
        <v>1250</v>
      </c>
      <c r="H14" s="24">
        <f t="shared" si="1"/>
        <v>26250</v>
      </c>
      <c r="I14" s="56"/>
      <c r="J14" s="55"/>
      <c r="K14" s="55"/>
      <c r="L14" s="57"/>
    </row>
    <row r="15" spans="1:12" s="1" customFormat="1" ht="51.95" customHeight="1">
      <c r="A15" s="25" t="s">
        <v>29</v>
      </c>
      <c r="B15" s="26" t="s">
        <v>36</v>
      </c>
      <c r="C15" s="27" t="s">
        <v>31</v>
      </c>
      <c r="D15" s="28" t="s">
        <v>32</v>
      </c>
      <c r="E15" s="29"/>
      <c r="F15" s="30">
        <f>SUM(F13:F13)</f>
        <v>25000</v>
      </c>
      <c r="G15" s="24">
        <f t="shared" si="0"/>
        <v>1250</v>
      </c>
      <c r="H15" s="24">
        <f t="shared" si="1"/>
        <v>26250</v>
      </c>
      <c r="I15" s="56"/>
      <c r="J15" s="55"/>
      <c r="K15" s="55"/>
      <c r="L15" s="57"/>
    </row>
    <row r="16" spans="1:12" s="1" customFormat="1" ht="17.100000000000001" customHeight="1">
      <c r="A16" s="31" t="s">
        <v>37</v>
      </c>
      <c r="B16" s="32"/>
      <c r="C16" s="32"/>
      <c r="D16" s="28"/>
      <c r="E16" s="32"/>
      <c r="F16" s="33">
        <f>SUM(F8:F15)</f>
        <v>100000</v>
      </c>
      <c r="G16" s="24">
        <f t="shared" si="0"/>
        <v>5000</v>
      </c>
      <c r="H16" s="24">
        <f t="shared" si="1"/>
        <v>105000</v>
      </c>
      <c r="I16" s="38"/>
      <c r="J16" s="38"/>
      <c r="K16" s="38"/>
      <c r="L16" s="3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2025-05-06T01:37:12Z</cp:lastPrinted>
  <dcterms:created xsi:type="dcterms:W3CDTF">2023-05-12T11:15:00Z</dcterms:created>
  <dcterms:modified xsi:type="dcterms:W3CDTF">2025-05-06T01:42:52Z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82C65B8F2E0A4C33AC675CE2EFCF02A1_12</vt:lpwstr>
  </property>
</Properties>
</file>