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definedNames>
    <definedName name="_xlnm.Print_Area" localSheetId="1">箱贴!$A$2:$C$11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<sst xmlns="http://schemas.openxmlformats.org/spreadsheetml/2006/main" count="58" uniqueCount="57">
  <si>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</si>
  <si>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</si>
  <si>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</si>
  <si>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SF1552752331607                                                                       </t>
    </r>
    <r>
      <rPr>
        <b/>
        <sz val="11"/>
        <color rgb="FFFF0000"/>
        <rFont val="宋体"/>
        <charset val="0"/>
      </rPr>
      <t>Sally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</si>
  <si>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</si>
  <si>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</si>
  <si>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</si>
  <si>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</si>
  <si>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</si>
  <si>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</si>
  <si>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</si>
  <si>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</si>
  <si>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</si>
  <si>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</si>
  <si>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</si>
  <si>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</si>
  <si>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</si>
  <si>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</si>
  <si>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</si>
  <si>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</si>
  <si>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</si>
  <si>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</si>
  <si>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</si>
  <si>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</si>
  <si>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</si>
  <si>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</si>
  <si>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</si>
  <si>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</si>
  <si>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JJW-CL002-MF</t>
  </si>
  <si>
    <t>白色</t>
  </si>
  <si>
    <t>P25051793</t>
  </si>
  <si>
    <t>/</t>
  </si>
  <si>
    <t>1-1</t>
  </si>
  <si>
    <t>25*25*27.5</t>
  </si>
  <si>
    <t>JJW-CL002-MFB</t>
  </si>
  <si>
    <t>黑色</t>
  </si>
  <si>
    <t>总计</t>
  </si>
  <si>
    <t>Factory name (工厂名称)</t>
  </si>
  <si>
    <t>PO. Number(订单号)</t>
  </si>
  <si>
    <t>S25050701</t>
  </si>
  <si>
    <t>JUSTJEANS</t>
  </si>
  <si>
    <t>Style Code.(款号)</t>
  </si>
  <si>
    <t>246368白色+黑色</t>
  </si>
  <si>
    <t>Product Code.(产品编号)</t>
  </si>
  <si>
    <t>JJW-CL002-MF
JJW-CL002-MFB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</si>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</sst>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344805</xdr:colOff>
      <xdr:row>1</xdr:row>
      <xdr:rowOff>534670</xdr:rowOff>
    </xdr:from>
    <xdr:to>
      <xdr:col>1</xdr:col>
      <xdr:colOff>4691380</xdr:colOff>
      <xdr:row>1</xdr:row>
      <xdr:rowOff>1433195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4070985" y="-935355"/>
          <a:ext cx="898525" cy="4346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A22" sqref="A22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45804</v>
      </c>
      <c r="G4" s="26"/>
      <c r="H4" s="26"/>
      <c r="I4" s="26"/>
      <c r="J4" s="26"/>
      <c r="K4" s="26"/>
      <c r="L4" s="52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3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4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5" t="s">
        <v>13</v>
      </c>
      <c r="K7" s="55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6" t="s">
        <v>24</v>
      </c>
      <c r="J8" s="57" t="s">
        <v>25</v>
      </c>
      <c r="K8" s="57" t="s">
        <v>26</v>
      </c>
      <c r="L8" s="37" t="s">
        <v>27</v>
      </c>
    </row>
    <row r="9" ht="50" customHeight="1" spans="1:12">
      <c r="A9" s="41" t="s">
        <v>28</v>
      </c>
      <c r="B9" s="42">
        <v>246368</v>
      </c>
      <c r="C9" s="43" t="s">
        <v>29</v>
      </c>
      <c r="D9" s="44" t="s">
        <v>30</v>
      </c>
      <c r="E9" s="44" t="s">
        <v>31</v>
      </c>
      <c r="F9" s="45">
        <v>2650</v>
      </c>
      <c r="G9" s="46">
        <v>80</v>
      </c>
      <c r="H9" s="46">
        <f>F9+G9</f>
        <v>2730</v>
      </c>
      <c r="I9" s="58" t="s">
        <v>32</v>
      </c>
      <c r="J9" s="44">
        <v>1</v>
      </c>
      <c r="K9" s="44">
        <v>2</v>
      </c>
      <c r="L9" s="44" t="s">
        <v>33</v>
      </c>
    </row>
    <row r="10" ht="50" customHeight="1" spans="1:12">
      <c r="A10" s="41" t="s">
        <v>34</v>
      </c>
      <c r="B10" s="42">
        <v>246368</v>
      </c>
      <c r="C10" s="43" t="s">
        <v>35</v>
      </c>
      <c r="D10" s="47"/>
      <c r="E10" s="48"/>
      <c r="F10" s="45">
        <v>3050</v>
      </c>
      <c r="G10" s="46">
        <v>92</v>
      </c>
      <c r="H10" s="46">
        <f>F10+G10</f>
        <v>3142</v>
      </c>
      <c r="I10" s="59"/>
      <c r="J10" s="47"/>
      <c r="K10" s="47"/>
      <c r="L10" s="47"/>
    </row>
    <row r="11" ht="15" spans="1:12">
      <c r="A11" s="46" t="s">
        <v>36</v>
      </c>
      <c r="B11" s="49"/>
      <c r="C11" s="49"/>
      <c r="D11" s="49"/>
      <c r="E11" s="50"/>
      <c r="F11" s="46">
        <f>SUM(F9:F10)</f>
        <v>5700</v>
      </c>
      <c r="G11" s="51">
        <f>SUM(G9:G10)</f>
        <v>172</v>
      </c>
      <c r="H11" s="51">
        <f>SUM(H9:H10)</f>
        <v>5872</v>
      </c>
      <c r="I11" s="51"/>
      <c r="J11" s="51"/>
      <c r="K11" s="51"/>
      <c r="L11" s="51"/>
    </row>
  </sheetData>
  <mergeCells count="11">
    <mergeCell ref="B4:E4"/>
    <mergeCell ref="F4:L4"/>
    <mergeCell ref="B5:E5"/>
    <mergeCell ref="F5:L5"/>
    <mergeCell ref="D9:D10"/>
    <mergeCell ref="E9:E10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37</v>
      </c>
      <c r="B2" s="5"/>
      <c r="C2" s="6"/>
    </row>
    <row r="3" ht="41" customHeight="1" spans="1:3">
      <c r="A3" s="4" t="s">
        <v>38</v>
      </c>
      <c r="B3" s="7" t="s">
        <v>39</v>
      </c>
      <c r="C3" s="8" t="s">
        <v>40</v>
      </c>
    </row>
    <row r="4" ht="41" customHeight="1" spans="1:3">
      <c r="A4" s="4" t="s">
        <v>41</v>
      </c>
      <c r="B4" s="9" t="s">
        <v>42</v>
      </c>
      <c r="C4" s="10"/>
    </row>
    <row r="5" ht="52" customHeight="1" spans="1:3">
      <c r="A5" s="4" t="s">
        <v>43</v>
      </c>
      <c r="B5" s="11" t="s">
        <v>44</v>
      </c>
      <c r="C5" s="12" t="s">
        <v>45</v>
      </c>
    </row>
    <row r="6" ht="41" customHeight="1" spans="1:3">
      <c r="A6" s="4" t="s">
        <v>46</v>
      </c>
      <c r="B6" s="13" t="s">
        <v>47</v>
      </c>
      <c r="C6" s="14" t="str">
        <f>[1]箱单!I7</f>
        <v>1/1</v>
      </c>
    </row>
    <row r="7" ht="41" customHeight="1" spans="1:3">
      <c r="A7" s="4" t="s">
        <v>48</v>
      </c>
      <c r="B7" s="11">
        <v>5872</v>
      </c>
      <c r="C7" s="14"/>
    </row>
    <row r="8" ht="41" customHeight="1" spans="1:3">
      <c r="A8" s="4" t="s">
        <v>49</v>
      </c>
      <c r="B8" s="11" t="s">
        <v>33</v>
      </c>
      <c r="C8" s="15" t="s">
        <v>50</v>
      </c>
    </row>
    <row r="9" ht="41" customHeight="1" spans="1:3">
      <c r="A9" s="4" t="s">
        <v>51</v>
      </c>
      <c r="B9" s="16" t="s">
        <v>52</v>
      </c>
      <c r="C9" s="17" t="s">
        <v>53</v>
      </c>
    </row>
    <row r="10" ht="41" customHeight="1" spans="1:3">
      <c r="A10" s="4" t="s">
        <v>54</v>
      </c>
      <c r="B10" s="13" t="s">
        <v>55</v>
      </c>
      <c r="C10" s="17"/>
    </row>
    <row r="11" ht="41" customHeight="1" spans="1:3">
      <c r="A11" s="18" t="s">
        <v>56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2025-05-27T10:02:35Z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64E544EB46D24C5EB81E00AFA058DF44_13</vt:lpwstr>
  </property>
</Properties>
</file>