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<sst xmlns="http://schemas.openxmlformats.org/spreadsheetml/2006/main" count="181" uniqueCount="68">
  <si>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</si>
  <si>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</si>
  <si>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</si>
  <si>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季睿怡13857785223 浙江省温州市鹿城区滨江街道瓯江路269瓯江峯汇17-19幢(商铺)欣悦贸易有限公司 中通73555799925049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</si>
  <si>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</si>
  <si>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</si>
  <si>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</si>
  <si>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</si>
  <si>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</si>
  <si>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</si>
  <si>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</si>
  <si>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</si>
  <si>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</si>
  <si>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</si>
  <si>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</si>
  <si>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</si>
  <si>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</si>
  <si>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</si>
  <si>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</si>
  <si>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</si>
  <si>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</si>
  <si>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</si>
  <si>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</si>
  <si>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</si>
  <si>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P25051623</t>
  </si>
  <si>
    <t xml:space="preserve">21 AULTH09845                                     </t>
  </si>
  <si>
    <t xml:space="preserve">S25050586 </t>
  </si>
  <si>
    <t>A7388AX</t>
  </si>
  <si>
    <t>36*35*21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</si>
  <si>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</si>
  <si>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C8267AX</t>
  </si>
  <si>
    <t>C8268AX</t>
  </si>
  <si>
    <t>C8269AX</t>
  </si>
  <si>
    <t>C8270AX</t>
  </si>
  <si>
    <t>C8271AX</t>
  </si>
  <si>
    <t>C8272AX</t>
  </si>
  <si>
    <t>F4182AX</t>
  </si>
  <si>
    <t>31*23*15</t>
  </si>
  <si>
    <t>F4185AX</t>
  </si>
  <si>
    <t>总计</t>
  </si>
  <si>
    <t>第一箱</t>
  </si>
  <si>
    <t>颜色</t>
  </si>
  <si>
    <t>尺码</t>
  </si>
  <si>
    <t>生产数</t>
  </si>
  <si>
    <t>PO号</t>
  </si>
  <si>
    <t>款号</t>
  </si>
  <si>
    <t>AR5 - D.ANTHRA</t>
  </si>
  <si>
    <t>STD</t>
  </si>
  <si>
    <t>有价格</t>
  </si>
  <si>
    <t>1623191/1623192/1623193/1623194/1623195/1623196/1623197/1623198/1623199/1623200/1623201/1623202/1623203/1623204/1623205/1623206/1623207/1623208/1623210</t>
  </si>
  <si>
    <t>BK27 - BLACK</t>
  </si>
  <si>
    <t>空白吊牌</t>
  </si>
  <si>
    <t>IN75 - INDIGO</t>
  </si>
  <si>
    <t>1624232/1624233/1624234/1624235/1624236/1624237/1624238/1624239/1624240/1624241/1624242/1624243/1624244/1624245/1624246/1624247/1624248/1624249/1624251</t>
  </si>
  <si>
    <t>BN287 - LT.BROWN</t>
  </si>
  <si>
    <t>1623779/1623781/1623783/1623785/1623787/1623789/1623793/1623794/1623796/1623797/1623791/1623792/1623795/1623798/1623799/1623800/1623801/1623802/1623804</t>
  </si>
  <si>
    <t>AR195 - ANTRA MELANGE</t>
  </si>
  <si>
    <t>1623221/1623222/1623223/1623224/1623225/1623226/1623227/1623228/1623229/1623230/1623211/1623212/1623213/1623214/1623215/1623216/1623217/1623218/1623220</t>
  </si>
  <si>
    <t>1623231/1623232/1623233/1623234/1623235/1623236/1623237/1623238/1623239/1623240/1623241/1623242/1623243/1623244/1623245/1623246/1623247/1623248/1623250</t>
  </si>
  <si>
    <t>NV240 - NAVY</t>
  </si>
  <si>
    <t>1625159/1625160/1625161/1625162/1625163/1625164/1625165/1625166/1625167/1625168/1625172/1625173/1625174/1625169/1625170/1625176/1625171</t>
  </si>
  <si>
    <t>BG356 - LT.BEIGE</t>
  </si>
  <si>
    <t>1623805/1623806/1623807/1623808/1623809/1623810/1623811/1623812/1623813/1623814/1623815/1623816/1623817/1623818/1623819/1623820/1623821/1623822/1623823</t>
  </si>
  <si>
    <t>第二箱</t>
  </si>
  <si>
    <t>AR104 - ANTHRA</t>
  </si>
  <si>
    <t>1623929/1623930/1623931/1623932/1623933/1623934/1623935/1623936/1623937/1623938/1623941/1623944/1623946/1623949/1623952/1623954/1623958/1623961/1623965</t>
  </si>
  <si>
    <t>NV235 - NAVY</t>
  </si>
  <si>
    <t>1624031/1624032/1624035/1624036/1624038/1624039/1624040/1624041/1624042/1624043/1624047/1624033/1624034/1624037/1624044/1624045/1624046/1624049/1624050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</si>
</sst>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G26" sqref="G2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9" t="s">
        <v>10</v>
      </c>
      <c r="J6" s="49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50" t="s">
        <v>21</v>
      </c>
      <c r="J7" s="50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7" t="s">
        <v>27</v>
      </c>
      <c r="E8" s="30">
        <v>3387</v>
      </c>
      <c r="F8" s="30"/>
      <c r="G8" s="30">
        <v>3454</v>
      </c>
      <c r="H8" s="31">
        <v>1</v>
      </c>
      <c r="I8" s="30"/>
      <c r="J8" s="30">
        <v>12.3</v>
      </c>
      <c r="K8" s="51" t="s">
        <v>28</v>
      </c>
    </row>
    <row r="9" ht="15" spans="1:11">
      <c r="A9" s="32"/>
      <c r="B9" s="28" t="s">
        <v>29</v>
      </c>
      <c r="C9" s="33"/>
      <c r="D9" s="34"/>
      <c r="E9" s="30">
        <v>53</v>
      </c>
      <c r="F9" s="30"/>
      <c r="G9" s="30">
        <v>55</v>
      </c>
      <c r="H9" s="31"/>
      <c r="I9" s="30"/>
      <c r="J9" s="30"/>
      <c r="K9" s="30"/>
    </row>
    <row r="10" ht="15" spans="1:11">
      <c r="A10" s="32"/>
      <c r="B10" s="28" t="s">
        <v>25</v>
      </c>
      <c r="C10" s="33"/>
      <c r="D10" s="27" t="s">
        <v>30</v>
      </c>
      <c r="E10" s="30">
        <v>1048</v>
      </c>
      <c r="F10" s="30"/>
      <c r="G10" s="30">
        <v>1079</v>
      </c>
      <c r="H10" s="31"/>
      <c r="I10" s="30"/>
      <c r="J10" s="30"/>
      <c r="K10" s="30"/>
    </row>
    <row r="11" ht="15" spans="1:11">
      <c r="A11" s="32"/>
      <c r="B11" s="28" t="s">
        <v>29</v>
      </c>
      <c r="C11" s="33"/>
      <c r="D11" s="34"/>
      <c r="E11" s="30">
        <v>15</v>
      </c>
      <c r="F11" s="30"/>
      <c r="G11" s="30">
        <v>17</v>
      </c>
      <c r="H11" s="31"/>
      <c r="I11" s="30"/>
      <c r="J11" s="30"/>
      <c r="K11" s="30"/>
    </row>
    <row r="12" ht="15" spans="1:11">
      <c r="A12" s="32"/>
      <c r="B12" s="28" t="s">
        <v>25</v>
      </c>
      <c r="C12" s="33"/>
      <c r="D12" s="27" t="s">
        <v>31</v>
      </c>
      <c r="E12" s="30">
        <v>1814</v>
      </c>
      <c r="F12" s="30"/>
      <c r="G12" s="30">
        <v>1850</v>
      </c>
      <c r="H12" s="31"/>
      <c r="I12" s="30"/>
      <c r="J12" s="30"/>
      <c r="K12" s="30"/>
    </row>
    <row r="13" ht="15" spans="1:11">
      <c r="A13" s="32"/>
      <c r="B13" s="28" t="s">
        <v>29</v>
      </c>
      <c r="C13" s="33"/>
      <c r="D13" s="34"/>
      <c r="E13" s="30">
        <v>25</v>
      </c>
      <c r="F13" s="30"/>
      <c r="G13" s="30">
        <v>27</v>
      </c>
      <c r="H13" s="31"/>
      <c r="I13" s="30"/>
      <c r="J13" s="30"/>
      <c r="K13" s="30"/>
    </row>
    <row r="14" ht="15" spans="1:11">
      <c r="A14" s="32"/>
      <c r="B14" s="28" t="s">
        <v>25</v>
      </c>
      <c r="C14" s="33"/>
      <c r="D14" s="27" t="s">
        <v>32</v>
      </c>
      <c r="E14" s="30">
        <v>1607</v>
      </c>
      <c r="F14" s="30"/>
      <c r="G14" s="30">
        <v>1639</v>
      </c>
      <c r="H14" s="31"/>
      <c r="I14" s="30"/>
      <c r="J14" s="30"/>
      <c r="K14" s="30"/>
    </row>
    <row r="15" ht="15" spans="1:11">
      <c r="A15" s="32"/>
      <c r="B15" s="28" t="s">
        <v>29</v>
      </c>
      <c r="C15" s="33"/>
      <c r="D15" s="34"/>
      <c r="E15" s="30">
        <v>25</v>
      </c>
      <c r="F15" s="30"/>
      <c r="G15" s="30">
        <v>27</v>
      </c>
      <c r="H15" s="31"/>
      <c r="I15" s="30"/>
      <c r="J15" s="30"/>
      <c r="K15" s="30"/>
    </row>
    <row r="16" ht="15" spans="1:11">
      <c r="A16" s="32"/>
      <c r="B16" s="28" t="s">
        <v>25</v>
      </c>
      <c r="C16" s="33"/>
      <c r="D16" s="27" t="s">
        <v>33</v>
      </c>
      <c r="E16" s="30">
        <v>1060</v>
      </c>
      <c r="F16" s="30"/>
      <c r="G16" s="30">
        <v>1081</v>
      </c>
      <c r="H16" s="31"/>
      <c r="I16" s="30"/>
      <c r="J16" s="30"/>
      <c r="K16" s="30"/>
    </row>
    <row r="17" ht="15" spans="1:11">
      <c r="A17" s="32"/>
      <c r="B17" s="28" t="s">
        <v>29</v>
      </c>
      <c r="C17" s="33"/>
      <c r="D17" s="34"/>
      <c r="E17" s="30">
        <v>15</v>
      </c>
      <c r="F17" s="30"/>
      <c r="G17" s="30">
        <v>17</v>
      </c>
      <c r="H17" s="31"/>
      <c r="I17" s="30"/>
      <c r="J17" s="30"/>
      <c r="K17" s="30"/>
    </row>
    <row r="18" ht="15" spans="1:11">
      <c r="A18" s="32"/>
      <c r="B18" s="28" t="s">
        <v>25</v>
      </c>
      <c r="C18" s="33"/>
      <c r="D18" s="27" t="s">
        <v>34</v>
      </c>
      <c r="E18" s="30">
        <v>1248</v>
      </c>
      <c r="F18" s="30"/>
      <c r="G18" s="30">
        <v>1273</v>
      </c>
      <c r="H18" s="31"/>
      <c r="I18" s="30"/>
      <c r="J18" s="30"/>
      <c r="K18" s="30"/>
    </row>
    <row r="19" ht="15" spans="1:11">
      <c r="A19" s="32"/>
      <c r="B19" s="28" t="s">
        <v>29</v>
      </c>
      <c r="C19" s="33"/>
      <c r="D19" s="34"/>
      <c r="E19" s="30">
        <v>22</v>
      </c>
      <c r="F19" s="30"/>
      <c r="G19" s="30">
        <v>25</v>
      </c>
      <c r="H19" s="31"/>
      <c r="I19" s="30"/>
      <c r="J19" s="30"/>
      <c r="K19" s="30"/>
    </row>
    <row r="20" ht="15" spans="1:11">
      <c r="A20" s="32"/>
      <c r="B20" s="28" t="s">
        <v>25</v>
      </c>
      <c r="C20" s="33"/>
      <c r="D20" s="27" t="s">
        <v>35</v>
      </c>
      <c r="E20" s="30">
        <v>1168</v>
      </c>
      <c r="F20" s="30"/>
      <c r="G20" s="30">
        <v>1191</v>
      </c>
      <c r="H20" s="31"/>
      <c r="I20" s="30"/>
      <c r="J20" s="30"/>
      <c r="K20" s="30"/>
    </row>
    <row r="21" ht="15" spans="1:11">
      <c r="A21" s="32"/>
      <c r="B21" s="28" t="s">
        <v>29</v>
      </c>
      <c r="C21" s="33"/>
      <c r="D21" s="34"/>
      <c r="E21" s="30">
        <v>19</v>
      </c>
      <c r="F21" s="30"/>
      <c r="G21" s="30">
        <v>21</v>
      </c>
      <c r="H21" s="31"/>
      <c r="I21" s="30"/>
      <c r="J21" s="30"/>
      <c r="K21" s="30"/>
    </row>
    <row r="22" ht="15" spans="1:11">
      <c r="A22" s="32"/>
      <c r="B22" s="28" t="s">
        <v>25</v>
      </c>
      <c r="C22" s="33"/>
      <c r="D22" s="27" t="s">
        <v>36</v>
      </c>
      <c r="E22" s="30">
        <v>1638</v>
      </c>
      <c r="F22" s="30"/>
      <c r="G22" s="30">
        <v>1670</v>
      </c>
      <c r="H22" s="31">
        <v>2</v>
      </c>
      <c r="I22" s="30"/>
      <c r="J22" s="30">
        <v>5.5</v>
      </c>
      <c r="K22" s="51" t="s">
        <v>37</v>
      </c>
    </row>
    <row r="23" ht="15" spans="1:11">
      <c r="A23" s="32"/>
      <c r="B23" s="28" t="s">
        <v>29</v>
      </c>
      <c r="C23" s="33"/>
      <c r="D23" s="34"/>
      <c r="E23" s="30">
        <v>25</v>
      </c>
      <c r="F23" s="30"/>
      <c r="G23" s="30">
        <v>28</v>
      </c>
      <c r="H23" s="31"/>
      <c r="I23" s="30"/>
      <c r="J23" s="30"/>
      <c r="K23" s="30"/>
    </row>
    <row r="24" ht="15" spans="1:11">
      <c r="A24" s="32"/>
      <c r="B24" s="28" t="s">
        <v>25</v>
      </c>
      <c r="C24" s="33"/>
      <c r="D24" s="27" t="s">
        <v>38</v>
      </c>
      <c r="E24" s="30">
        <v>3322</v>
      </c>
      <c r="F24" s="30"/>
      <c r="G24" s="30">
        <v>3388</v>
      </c>
      <c r="H24" s="31"/>
      <c r="I24" s="30"/>
      <c r="J24" s="30"/>
      <c r="K24" s="30"/>
    </row>
    <row r="25" ht="15" spans="1:11">
      <c r="A25" s="34"/>
      <c r="B25" s="28" t="s">
        <v>29</v>
      </c>
      <c r="C25" s="35"/>
      <c r="D25" s="34"/>
      <c r="E25" s="30">
        <v>49</v>
      </c>
      <c r="F25" s="30"/>
      <c r="G25" s="30">
        <v>53</v>
      </c>
      <c r="H25" s="31"/>
      <c r="I25" s="30"/>
      <c r="J25" s="30"/>
      <c r="K25" s="30"/>
    </row>
    <row r="26" spans="1:11">
      <c r="A26" s="30" t="s">
        <v>39</v>
      </c>
      <c r="B26" s="30"/>
      <c r="C26" s="30"/>
      <c r="D26" s="30"/>
      <c r="E26" s="30">
        <f>SUM(E8:E25)</f>
        <v>16540</v>
      </c>
      <c r="F26" s="30"/>
      <c r="G26" s="30">
        <f>SUM(G8:G25)</f>
        <v>16895</v>
      </c>
      <c r="H26" s="31">
        <v>2</v>
      </c>
      <c r="I26" s="30"/>
      <c r="J26" s="30">
        <f>SUM(J8:J25)</f>
        <v>17.8</v>
      </c>
      <c r="K26" s="30"/>
    </row>
    <row r="28" spans="1:1">
      <c r="A28" s="36" t="s">
        <v>40</v>
      </c>
    </row>
    <row r="30" spans="1:7">
      <c r="A30" s="37" t="s">
        <v>41</v>
      </c>
      <c r="B30" s="37" t="s">
        <v>42</v>
      </c>
      <c r="C30" s="38" t="s">
        <v>17</v>
      </c>
      <c r="D30" s="39" t="s">
        <v>43</v>
      </c>
      <c r="E30" s="37"/>
      <c r="F30" s="37" t="s">
        <v>44</v>
      </c>
      <c r="G30" s="37" t="s">
        <v>45</v>
      </c>
    </row>
    <row r="31" ht="255" spans="1:7">
      <c r="A31" s="40" t="s">
        <v>46</v>
      </c>
      <c r="B31" s="41" t="s">
        <v>47</v>
      </c>
      <c r="C31" s="42">
        <v>1708.77</v>
      </c>
      <c r="D31" s="39">
        <f>C31*1.02</f>
        <v>1742.9454</v>
      </c>
      <c r="E31" s="37" t="s">
        <v>48</v>
      </c>
      <c r="F31" s="43" t="s">
        <v>49</v>
      </c>
      <c r="G31" s="44" t="s">
        <v>27</v>
      </c>
    </row>
    <row r="32" ht="255" spans="1:7">
      <c r="A32" s="40" t="s">
        <v>50</v>
      </c>
      <c r="B32" s="41" t="s">
        <v>47</v>
      </c>
      <c r="C32" s="38">
        <v>1677.87</v>
      </c>
      <c r="D32" s="39">
        <f>C32*1.02</f>
        <v>1711.4274</v>
      </c>
      <c r="E32" s="37" t="s">
        <v>48</v>
      </c>
      <c r="F32" s="43" t="s">
        <v>49</v>
      </c>
      <c r="G32" s="45"/>
    </row>
    <row r="33" spans="1:7">
      <c r="A33" s="37" t="s">
        <v>39</v>
      </c>
      <c r="B33" s="37"/>
      <c r="C33" s="38">
        <f>SUM(C31:C32)</f>
        <v>3386.64</v>
      </c>
      <c r="D33" s="39">
        <f>SUM(D31:D32)</f>
        <v>3454.3728</v>
      </c>
      <c r="E33" s="37"/>
      <c r="F33" s="37"/>
      <c r="G33" s="37"/>
    </row>
    <row r="34" spans="3:5">
      <c r="C34" s="46"/>
      <c r="D34" s="46"/>
      <c r="E34" s="47"/>
    </row>
    <row r="35" spans="1:7">
      <c r="A35" s="37" t="s">
        <v>51</v>
      </c>
      <c r="B35" s="37"/>
      <c r="C35" s="38">
        <v>53</v>
      </c>
      <c r="D35" s="38">
        <v>55</v>
      </c>
      <c r="E35" s="37"/>
      <c r="F35" s="37"/>
      <c r="G35" s="37" t="s">
        <v>27</v>
      </c>
    </row>
    <row r="36" spans="3:5">
      <c r="C36" s="46"/>
      <c r="D36" s="46"/>
      <c r="E36" s="47"/>
    </row>
    <row r="37" spans="3:5">
      <c r="C37" s="46"/>
      <c r="D37" s="46"/>
      <c r="E37" s="47"/>
    </row>
    <row r="38" spans="1:7">
      <c r="A38" s="37" t="s">
        <v>41</v>
      </c>
      <c r="B38" s="37" t="s">
        <v>42</v>
      </c>
      <c r="C38" s="38" t="s">
        <v>17</v>
      </c>
      <c r="D38" s="39" t="s">
        <v>43</v>
      </c>
      <c r="E38" s="37"/>
      <c r="F38" s="37" t="s">
        <v>44</v>
      </c>
      <c r="G38" s="37" t="s">
        <v>45</v>
      </c>
    </row>
    <row r="39" ht="255" spans="1:7">
      <c r="A39" s="48" t="s">
        <v>52</v>
      </c>
      <c r="B39" s="41" t="s">
        <v>47</v>
      </c>
      <c r="C39" s="38">
        <v>1047.51</v>
      </c>
      <c r="D39" s="39">
        <f>C39*1.03</f>
        <v>1078.9353</v>
      </c>
      <c r="E39" s="37" t="s">
        <v>48</v>
      </c>
      <c r="F39" s="43" t="s">
        <v>53</v>
      </c>
      <c r="G39" s="43" t="s">
        <v>30</v>
      </c>
    </row>
    <row r="40" spans="3:5">
      <c r="C40" s="46"/>
      <c r="D40" s="46"/>
      <c r="E40" s="47"/>
    </row>
    <row r="41" ht="15" spans="1:7">
      <c r="A41" s="37" t="s">
        <v>51</v>
      </c>
      <c r="B41" s="37"/>
      <c r="C41" s="38">
        <v>15</v>
      </c>
      <c r="D41" s="38">
        <v>17</v>
      </c>
      <c r="E41" s="37"/>
      <c r="F41" s="43">
        <v>1624250</v>
      </c>
      <c r="G41" s="37" t="s">
        <v>30</v>
      </c>
    </row>
    <row r="42" spans="3:5">
      <c r="C42" s="46"/>
      <c r="D42" s="46"/>
      <c r="E42" s="47"/>
    </row>
    <row r="43" spans="3:5">
      <c r="C43" s="46"/>
      <c r="D43" s="46"/>
      <c r="E43" s="47"/>
    </row>
    <row r="44" spans="1:7">
      <c r="A44" s="37" t="s">
        <v>41</v>
      </c>
      <c r="B44" s="37" t="s">
        <v>42</v>
      </c>
      <c r="C44" s="38" t="s">
        <v>17</v>
      </c>
      <c r="D44" s="39" t="s">
        <v>43</v>
      </c>
      <c r="E44" s="37"/>
      <c r="F44" s="37" t="s">
        <v>44</v>
      </c>
      <c r="G44" s="37" t="s">
        <v>45</v>
      </c>
    </row>
    <row r="45" ht="255" spans="1:7">
      <c r="A45" s="48" t="s">
        <v>54</v>
      </c>
      <c r="B45" s="41" t="s">
        <v>47</v>
      </c>
      <c r="C45" s="38">
        <v>1813.83</v>
      </c>
      <c r="D45" s="39">
        <f>C45*1.02</f>
        <v>1850.1066</v>
      </c>
      <c r="E45" s="37" t="s">
        <v>48</v>
      </c>
      <c r="F45" s="43" t="s">
        <v>55</v>
      </c>
      <c r="G45" s="43" t="s">
        <v>31</v>
      </c>
    </row>
    <row r="46" spans="3:5">
      <c r="C46" s="46"/>
      <c r="D46" s="46"/>
      <c r="E46" s="47"/>
    </row>
    <row r="47" ht="15" spans="1:7">
      <c r="A47" s="37" t="s">
        <v>51</v>
      </c>
      <c r="B47" s="37"/>
      <c r="C47" s="38">
        <v>25</v>
      </c>
      <c r="D47" s="38">
        <v>27</v>
      </c>
      <c r="E47" s="37"/>
      <c r="F47" s="43">
        <v>1623803</v>
      </c>
      <c r="G47" s="37" t="s">
        <v>31</v>
      </c>
    </row>
    <row r="48" spans="3:5">
      <c r="C48" s="46"/>
      <c r="D48" s="46"/>
      <c r="E48" s="47"/>
    </row>
    <row r="49" spans="3:5">
      <c r="C49" s="46"/>
      <c r="D49" s="46"/>
      <c r="E49" s="47"/>
    </row>
    <row r="50" spans="1:7">
      <c r="A50" s="37" t="s">
        <v>41</v>
      </c>
      <c r="B50" s="37" t="s">
        <v>42</v>
      </c>
      <c r="C50" s="38" t="s">
        <v>17</v>
      </c>
      <c r="D50" s="39" t="s">
        <v>43</v>
      </c>
      <c r="E50" s="37"/>
      <c r="F50" s="37" t="s">
        <v>44</v>
      </c>
      <c r="G50" s="37" t="s">
        <v>45</v>
      </c>
    </row>
    <row r="51" ht="255" spans="1:7">
      <c r="A51" s="48" t="s">
        <v>56</v>
      </c>
      <c r="B51" s="41" t="s">
        <v>47</v>
      </c>
      <c r="C51" s="38">
        <v>1606.8</v>
      </c>
      <c r="D51" s="39">
        <f>C51*1.02</f>
        <v>1638.936</v>
      </c>
      <c r="E51" s="37" t="s">
        <v>48</v>
      </c>
      <c r="F51" s="43" t="s">
        <v>57</v>
      </c>
      <c r="G51" s="43" t="s">
        <v>32</v>
      </c>
    </row>
    <row r="52" spans="3:5">
      <c r="C52" s="46"/>
      <c r="D52" s="46"/>
      <c r="E52" s="47"/>
    </row>
    <row r="53" ht="15" spans="1:7">
      <c r="A53" s="37" t="s">
        <v>51</v>
      </c>
      <c r="B53" s="37"/>
      <c r="C53" s="38">
        <v>25</v>
      </c>
      <c r="D53" s="38">
        <v>27</v>
      </c>
      <c r="E53" s="37"/>
      <c r="F53" s="43">
        <v>1623219</v>
      </c>
      <c r="G53" s="37" t="s">
        <v>32</v>
      </c>
    </row>
    <row r="54" spans="3:5">
      <c r="C54" s="46"/>
      <c r="D54" s="46"/>
      <c r="E54" s="47"/>
    </row>
    <row r="55" spans="3:5">
      <c r="C55" s="46"/>
      <c r="D55" s="46"/>
      <c r="E55" s="47"/>
    </row>
    <row r="56" spans="1:7">
      <c r="A56" s="37" t="s">
        <v>41</v>
      </c>
      <c r="B56" s="37" t="s">
        <v>42</v>
      </c>
      <c r="C56" s="38" t="s">
        <v>17</v>
      </c>
      <c r="D56" s="39" t="s">
        <v>43</v>
      </c>
      <c r="E56" s="37"/>
      <c r="F56" s="37" t="s">
        <v>44</v>
      </c>
      <c r="G56" s="37" t="s">
        <v>45</v>
      </c>
    </row>
    <row r="57" ht="255" spans="1:7">
      <c r="A57" s="48" t="s">
        <v>50</v>
      </c>
      <c r="B57" s="41" t="s">
        <v>47</v>
      </c>
      <c r="C57" s="38">
        <v>1059.87</v>
      </c>
      <c r="D57" s="39">
        <f>C57*1.02</f>
        <v>1081.0674</v>
      </c>
      <c r="E57" s="37" t="s">
        <v>48</v>
      </c>
      <c r="F57" s="43" t="s">
        <v>58</v>
      </c>
      <c r="G57" s="43" t="s">
        <v>33</v>
      </c>
    </row>
    <row r="58" spans="3:5">
      <c r="C58" s="46"/>
      <c r="D58" s="46"/>
      <c r="E58" s="47"/>
    </row>
    <row r="59" ht="15" spans="1:7">
      <c r="A59" s="37" t="s">
        <v>51</v>
      </c>
      <c r="B59" s="37"/>
      <c r="C59" s="38">
        <v>15</v>
      </c>
      <c r="D59" s="38">
        <v>17</v>
      </c>
      <c r="E59" s="37"/>
      <c r="F59" s="43">
        <v>1623249</v>
      </c>
      <c r="G59" s="37" t="s">
        <v>33</v>
      </c>
    </row>
    <row r="60" spans="3:5">
      <c r="C60" s="46"/>
      <c r="D60" s="46"/>
      <c r="E60" s="47"/>
    </row>
    <row r="61" spans="3:5">
      <c r="C61" s="46"/>
      <c r="D61" s="46"/>
      <c r="E61" s="47"/>
    </row>
    <row r="62" spans="1:7">
      <c r="A62" s="37" t="s">
        <v>41</v>
      </c>
      <c r="B62" s="37" t="s">
        <v>42</v>
      </c>
      <c r="C62" s="38" t="s">
        <v>17</v>
      </c>
      <c r="D62" s="39" t="s">
        <v>43</v>
      </c>
      <c r="E62" s="37"/>
      <c r="F62" s="37" t="s">
        <v>44</v>
      </c>
      <c r="G62" s="37" t="s">
        <v>45</v>
      </c>
    </row>
    <row r="63" ht="225" spans="1:7">
      <c r="A63" s="48" t="s">
        <v>59</v>
      </c>
      <c r="B63" s="41" t="s">
        <v>47</v>
      </c>
      <c r="C63" s="38">
        <v>1248.36</v>
      </c>
      <c r="D63" s="39">
        <f>C63*1.02</f>
        <v>1273.3272</v>
      </c>
      <c r="E63" s="37" t="s">
        <v>48</v>
      </c>
      <c r="F63" s="43" t="s">
        <v>60</v>
      </c>
      <c r="G63" s="43" t="s">
        <v>34</v>
      </c>
    </row>
    <row r="64" spans="3:5">
      <c r="C64" s="46"/>
      <c r="D64" s="46"/>
      <c r="E64" s="47"/>
    </row>
    <row r="65" ht="15" spans="1:7">
      <c r="A65" s="37" t="s">
        <v>51</v>
      </c>
      <c r="B65" s="37"/>
      <c r="C65" s="38">
        <v>22</v>
      </c>
      <c r="D65" s="38">
        <v>25</v>
      </c>
      <c r="E65" s="37"/>
      <c r="F65" s="43">
        <v>1625175</v>
      </c>
      <c r="G65" s="37" t="s">
        <v>34</v>
      </c>
    </row>
    <row r="66" spans="3:5">
      <c r="C66" s="46"/>
      <c r="D66" s="46"/>
      <c r="E66" s="47"/>
    </row>
    <row r="67" spans="3:5">
      <c r="C67" s="46"/>
      <c r="D67" s="46"/>
      <c r="E67" s="47"/>
    </row>
    <row r="68" spans="1:7">
      <c r="A68" s="37" t="s">
        <v>41</v>
      </c>
      <c r="B68" s="37" t="s">
        <v>42</v>
      </c>
      <c r="C68" s="38" t="s">
        <v>17</v>
      </c>
      <c r="D68" s="39" t="s">
        <v>43</v>
      </c>
      <c r="E68" s="37"/>
      <c r="F68" s="37" t="s">
        <v>44</v>
      </c>
      <c r="G68" s="37" t="s">
        <v>45</v>
      </c>
    </row>
    <row r="69" ht="255" spans="1:7">
      <c r="A69" s="48" t="s">
        <v>61</v>
      </c>
      <c r="B69" s="41" t="s">
        <v>47</v>
      </c>
      <c r="C69" s="38">
        <v>1168.02</v>
      </c>
      <c r="D69" s="39">
        <f>C69*1.02</f>
        <v>1191.3804</v>
      </c>
      <c r="E69" s="37" t="s">
        <v>48</v>
      </c>
      <c r="F69" s="43" t="s">
        <v>62</v>
      </c>
      <c r="G69" s="43" t="s">
        <v>35</v>
      </c>
    </row>
    <row r="70" spans="3:5">
      <c r="C70" s="46"/>
      <c r="D70" s="46"/>
      <c r="E70" s="47"/>
    </row>
    <row r="71" ht="15" spans="1:10">
      <c r="A71" s="37" t="s">
        <v>51</v>
      </c>
      <c r="B71" s="37"/>
      <c r="C71" s="38">
        <v>19</v>
      </c>
      <c r="D71" s="38">
        <v>21</v>
      </c>
      <c r="E71" s="37"/>
      <c r="F71" s="43">
        <v>1623824</v>
      </c>
      <c r="G71" s="37" t="s">
        <v>35</v>
      </c>
      <c r="H71" s="52"/>
      <c r="I71" s="52"/>
      <c r="J71" s="52"/>
    </row>
    <row r="72" spans="3:5">
      <c r="C72" s="46"/>
      <c r="D72" s="46"/>
      <c r="E72" s="47"/>
    </row>
    <row r="73" spans="3:5">
      <c r="C73" s="46"/>
      <c r="D73" s="46"/>
      <c r="E73" s="47"/>
    </row>
    <row r="74" spans="3:5">
      <c r="C74" s="46"/>
      <c r="D74" s="46"/>
      <c r="E74" s="47"/>
    </row>
    <row r="75" spans="1:5">
      <c r="A75" s="36" t="s">
        <v>63</v>
      </c>
      <c r="C75" s="46"/>
      <c r="D75" s="46"/>
      <c r="E75" s="47"/>
    </row>
    <row r="76" spans="3:5">
      <c r="C76" s="46"/>
      <c r="D76" s="46"/>
      <c r="E76" s="47"/>
    </row>
    <row r="77" spans="1:7">
      <c r="A77" s="37" t="s">
        <v>41</v>
      </c>
      <c r="B77" s="37" t="s">
        <v>42</v>
      </c>
      <c r="C77" s="38" t="s">
        <v>17</v>
      </c>
      <c r="D77" s="39" t="s">
        <v>43</v>
      </c>
      <c r="E77" s="37"/>
      <c r="F77" s="37" t="s">
        <v>44</v>
      </c>
      <c r="G77" s="37" t="s">
        <v>45</v>
      </c>
    </row>
    <row r="78" ht="255" spans="1:7">
      <c r="A78" s="48" t="s">
        <v>64</v>
      </c>
      <c r="B78" s="41" t="s">
        <v>47</v>
      </c>
      <c r="C78" s="38">
        <v>1637.7</v>
      </c>
      <c r="D78" s="39">
        <f>C78*1.02</f>
        <v>1670.454</v>
      </c>
      <c r="E78" s="37" t="s">
        <v>48</v>
      </c>
      <c r="F78" s="43" t="s">
        <v>65</v>
      </c>
      <c r="G78" s="43" t="s">
        <v>36</v>
      </c>
    </row>
    <row r="79" spans="3:5">
      <c r="C79" s="46"/>
      <c r="D79" s="46"/>
      <c r="E79" s="47"/>
    </row>
    <row r="80" ht="15" spans="1:7">
      <c r="A80" s="37" t="s">
        <v>51</v>
      </c>
      <c r="B80" s="37"/>
      <c r="C80" s="38">
        <v>25</v>
      </c>
      <c r="D80" s="38">
        <v>28</v>
      </c>
      <c r="E80" s="37"/>
      <c r="F80" s="43">
        <v>1623963</v>
      </c>
      <c r="G80" s="37" t="s">
        <v>36</v>
      </c>
    </row>
    <row r="81" spans="3:5">
      <c r="C81" s="46"/>
      <c r="D81" s="46"/>
      <c r="E81" s="47"/>
    </row>
    <row r="82" spans="3:5">
      <c r="C82" s="46"/>
      <c r="D82" s="46"/>
      <c r="E82" s="47"/>
    </row>
    <row r="83" spans="1:7">
      <c r="A83" s="37" t="s">
        <v>41</v>
      </c>
      <c r="B83" s="37" t="s">
        <v>42</v>
      </c>
      <c r="C83" s="38" t="s">
        <v>17</v>
      </c>
      <c r="D83" s="39" t="s">
        <v>43</v>
      </c>
      <c r="E83" s="37"/>
      <c r="F83" s="37" t="s">
        <v>44</v>
      </c>
      <c r="G83" s="37" t="s">
        <v>45</v>
      </c>
    </row>
    <row r="84" ht="255" spans="1:7">
      <c r="A84" s="48" t="s">
        <v>66</v>
      </c>
      <c r="B84" s="41" t="s">
        <v>47</v>
      </c>
      <c r="C84" s="38">
        <v>3321.75</v>
      </c>
      <c r="D84" s="39">
        <f>C84*1.02</f>
        <v>3388.185</v>
      </c>
      <c r="E84" s="37" t="s">
        <v>48</v>
      </c>
      <c r="F84" s="43" t="s">
        <v>67</v>
      </c>
      <c r="G84" s="43" t="s">
        <v>38</v>
      </c>
    </row>
    <row r="85" spans="3:5">
      <c r="C85" s="46"/>
      <c r="D85" s="46"/>
      <c r="E85" s="47"/>
    </row>
    <row r="86" ht="15" spans="1:7">
      <c r="A86" s="37" t="s">
        <v>51</v>
      </c>
      <c r="B86" s="37"/>
      <c r="C86" s="38">
        <v>49</v>
      </c>
      <c r="D86" s="38">
        <v>53</v>
      </c>
      <c r="E86" s="37"/>
      <c r="F86" s="43">
        <v>1624048</v>
      </c>
      <c r="G86" s="37" t="s">
        <v>38</v>
      </c>
    </row>
  </sheetData>
  <mergeCells count="24">
    <mergeCell ref="A1:K1"/>
    <mergeCell ref="A2:D2"/>
    <mergeCell ref="E2:K2"/>
    <mergeCell ref="H71:J71"/>
    <mergeCell ref="A8:A25"/>
    <mergeCell ref="C8:C25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G31:G32"/>
    <mergeCell ref="H8:H21"/>
    <mergeCell ref="H22:H25"/>
    <mergeCell ref="J8:J21"/>
    <mergeCell ref="J22:J25"/>
    <mergeCell ref="K8:K21"/>
    <mergeCell ref="K22:K25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2025-05-27T01:17:04Z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651A35A4088849D3AE25C9F701EA918C_13</vt:lpwstr>
  </property>
</Properties>
</file>