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<sst xmlns="http://schemas.openxmlformats.org/spreadsheetml/2006/main" count="291" uniqueCount="114">
  <si>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</si>
  <si>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</si>
  <si>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</si>
  <si>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季睿怡13857785223 浙江省温州市鹿城区滨江街道瓯江路269瓯江峯汇17-19幢(商铺)欣悦贸易有限公司  中通942606849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</si>
  <si>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</si>
  <si>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</si>
  <si>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</si>
  <si>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</si>
  <si>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</si>
  <si>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</si>
  <si>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</si>
  <si>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</si>
  <si>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</si>
  <si>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</si>
  <si>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</si>
  <si>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</si>
  <si>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</si>
  <si>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</si>
  <si>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</si>
  <si>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</si>
  <si>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</si>
  <si>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</si>
  <si>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</si>
  <si>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</si>
  <si>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P25051625</t>
  </si>
  <si>
    <t xml:space="preserve">21 AULTH09845                                     </t>
  </si>
  <si>
    <t xml:space="preserve">S25050595 </t>
  </si>
  <si>
    <t>C6858AX</t>
  </si>
  <si>
    <t>34*22*25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</si>
  <si>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</si>
  <si>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36*35*21</t>
  </si>
  <si>
    <t>C6864AX</t>
  </si>
  <si>
    <t>F3425AX</t>
  </si>
  <si>
    <t>F3431AX</t>
  </si>
  <si>
    <t>F3432AX</t>
  </si>
  <si>
    <t>F3436AX</t>
  </si>
  <si>
    <t>F3438AX</t>
  </si>
  <si>
    <t>F3439AX</t>
  </si>
  <si>
    <t>21AULTH09845 背面空白</t>
  </si>
  <si>
    <t>F3437AX</t>
  </si>
  <si>
    <t>F3440AX</t>
  </si>
  <si>
    <t>F3441AX</t>
  </si>
  <si>
    <t>F3444AX</t>
  </si>
  <si>
    <t>F3445AX</t>
  </si>
  <si>
    <t>F3447AX</t>
  </si>
  <si>
    <t>F3449AX</t>
  </si>
  <si>
    <t>F3450AX</t>
  </si>
  <si>
    <t>颜色</t>
  </si>
  <si>
    <t>尺码</t>
  </si>
  <si>
    <t>生产数</t>
  </si>
  <si>
    <t>尺码段</t>
  </si>
  <si>
    <t>PO号</t>
  </si>
  <si>
    <t>款号</t>
  </si>
  <si>
    <t>第一箱</t>
  </si>
  <si>
    <t>BN1 - LT.BROWN</t>
  </si>
  <si>
    <t>STD</t>
  </si>
  <si>
    <t>全码</t>
  </si>
  <si>
    <t>有价格</t>
  </si>
  <si>
    <t>1622377,1622378,1622379,1622380,1622381,1622382,1622384,1622387,1622389,1622393,1622396,1622399,1622400,1622401,1622402,1622403,1622404,1622406</t>
  </si>
  <si>
    <t>BR153 - BORDEAUX</t>
  </si>
  <si>
    <t>1622377,1622378,1622379,1622380,1622382,1622384,1622387,1622389,1622393,1622396,1622399,1622400,1622401,1622402,1622403,1622404,1622406,1622407</t>
  </si>
  <si>
    <t>总计</t>
  </si>
  <si>
    <t>空白吊牌</t>
  </si>
  <si>
    <t>1622405</t>
  </si>
  <si>
    <t>第二箱</t>
  </si>
  <si>
    <t>GR105 - GREY</t>
  </si>
  <si>
    <t>1622377,1622378,1622379,1622380,1622381,1622382,1622384,1622387,1622389,1622393,1622396,1622399,1622400,1622401,1622402,1622403,1622404,1622406,1622407</t>
  </si>
  <si>
    <t>WT1 - WHITE (000)</t>
  </si>
  <si>
    <t>第三箱</t>
  </si>
  <si>
    <t>BE106 - BLUE</t>
  </si>
  <si>
    <t>1623606,1623607,1623608,1623609,1623610,1623611,1623612,1623613,1623614,1623615,1623616,1623617,1623618,1623619,1623622,1623625,1623627,1623630,1623635</t>
  </si>
  <si>
    <t>BK26 - BLACK</t>
  </si>
  <si>
    <t>无价格</t>
  </si>
  <si>
    <t>1626761</t>
  </si>
  <si>
    <t>1623650,1623651,1623653,1623654,1623655,1623656,1623657,1623658,1623660,1626759</t>
  </si>
  <si>
    <t>GR2 - GREY</t>
  </si>
  <si>
    <t>1623441,1623442,1623444,1623446,1623448,1623449,1623451,1623453,1623455,1623457,1623458,1623460,1623462,1623463,1623465,1623467,1623468,1623469,1623471</t>
  </si>
  <si>
    <t>1623632</t>
  </si>
  <si>
    <t>1623470</t>
  </si>
  <si>
    <t>第四箱</t>
  </si>
  <si>
    <t>PN1 - PINK</t>
  </si>
  <si>
    <t>1626791,1626792,1626793,1626794,1626795,1626796,1626797,1626798,1626799,1626800,1626801,1626802,1626803,1626804,1626805,1626806,1626809,1626812,1626816</t>
  </si>
  <si>
    <t>GR43 - D.GREY</t>
  </si>
  <si>
    <t>1626807,1626808,1626810,1626811,1626813,1626815,1626817,1626818,1626819,1626820,1626821,1626822,1626824,1626825,1626827,1626829,1626832,1626834,1626839</t>
  </si>
  <si>
    <t>BE2 - BLUE</t>
  </si>
  <si>
    <t>1623538,1623540,1623542,1623543,1623545,1623547,1623548,1623550,1623552,1623553,1623554,1623555,1623556,1623557,1623558,1623559,1623560,1623561,1623563</t>
  </si>
  <si>
    <t>GN2 - GREEN</t>
  </si>
  <si>
    <t>1623566,1623567,1623568,1623569,1623570,1623571,1623572,1623573,1623574,1623575,1623576,1623577,1623578,1623579,1623580,1623581,1623582,1623583,1623585</t>
  </si>
  <si>
    <t>1626814</t>
  </si>
  <si>
    <t>1626836</t>
  </si>
  <si>
    <t>1623562</t>
  </si>
  <si>
    <t>1623584</t>
  </si>
  <si>
    <t>第五箱</t>
  </si>
  <si>
    <t>BG122 - BEIGE</t>
  </si>
  <si>
    <t>1623523,1623524,1623525,1623526,1623527,1623528,1623529,1623530,1623531,1623532,1623533,1623534,1623535,1623536,1623537,1623541,1623544,1623546,1623551,1626852</t>
  </si>
  <si>
    <t>NV2 - NAVY</t>
  </si>
  <si>
    <t>1624508,1624510,1624511,1624512,1624513,1624515,1624516,1624518,1624519,1624521,1624523,1624525,1624527,1624528,1624530,1624531,1624532,1624533,1624535</t>
  </si>
  <si>
    <t>1624542,1624543,1624544,1624545,1624546,1624547,1624548,1624549,1624551,1624553,1624555,1624558,1624560,1624562,1624565,1624567,1624571,1624573,1624576</t>
  </si>
  <si>
    <t>1624613,1624615,1624617,1624619,1624622,1624624,1624626,1624629,1624632,1624636,1624637,1624639,1624640,1624642,1624644,1624645,1624646,1624648</t>
  </si>
  <si>
    <t>1623549</t>
  </si>
  <si>
    <t>1624534</t>
  </si>
  <si>
    <t>1624569</t>
  </si>
  <si>
    <t>1624647</t>
  </si>
  <si>
    <t>第六箱</t>
  </si>
  <si>
    <t>1624590,1624591,1624592,1624594,1624597,1624599,1624601,1624604,1624606,1624608,1624610,1624612,1624616,1624620,1624623,1624628,1624635,1624638,1624643</t>
  </si>
  <si>
    <t>KR1 - KARMA</t>
  </si>
  <si>
    <t>1624670,1624672,1624674,1624676,1624677,1624678,1624679,1624680,1624681,1624682,1624683,1624684,1624685,1624686,1624687,1624688,1624689,1624692</t>
  </si>
  <si>
    <t>1624699,1624700,1624701,1624702,1624704,1624707,1624709,1624711,1624715,1624718,1624722,1624725,1624727,1624730,1624734,1624737,1624740,1624744,1624747</t>
  </si>
  <si>
    <t>BN207 - BROWN</t>
  </si>
  <si>
    <t>1624712,1624713,1624717,1624719,1624721,1624724,1624728,1624731,1624733,1624735,1624738,1624743,1624745,1624748,1624750,1624753,1624754,1624755,1624757</t>
  </si>
  <si>
    <t>1624641</t>
  </si>
  <si>
    <t>1624690</t>
  </si>
  <si>
    <t>1624749</t>
  </si>
  <si>
    <t>1624756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</si>
</sst>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##############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topLeftCell="A3" workbookViewId="0">
      <selection activeCell="A1" sqref="A1:K4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2" t="s">
        <v>10</v>
      </c>
      <c r="J6" s="5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3" t="s">
        <v>21</v>
      </c>
      <c r="J7" s="5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30" t="s">
        <v>27</v>
      </c>
      <c r="E8" s="30">
        <v>10243</v>
      </c>
      <c r="F8" s="30"/>
      <c r="G8" s="30">
        <v>10448</v>
      </c>
      <c r="H8" s="31">
        <v>1</v>
      </c>
      <c r="I8" s="30"/>
      <c r="J8" s="27">
        <v>11.7</v>
      </c>
      <c r="K8" s="27" t="s">
        <v>28</v>
      </c>
    </row>
    <row r="9" ht="15" spans="1:11">
      <c r="A9" s="32"/>
      <c r="B9" s="28" t="s">
        <v>29</v>
      </c>
      <c r="C9" s="33"/>
      <c r="D9" s="30"/>
      <c r="E9" s="30">
        <v>603</v>
      </c>
      <c r="F9" s="30"/>
      <c r="G9" s="30">
        <v>615</v>
      </c>
      <c r="H9" s="34"/>
      <c r="I9" s="30"/>
      <c r="J9" s="36"/>
      <c r="K9" s="36"/>
    </row>
    <row r="10" spans="1:11">
      <c r="A10" s="32"/>
      <c r="B10" s="28" t="s">
        <v>25</v>
      </c>
      <c r="C10" s="33"/>
      <c r="D10" s="30"/>
      <c r="E10" s="30">
        <v>14424</v>
      </c>
      <c r="F10" s="30"/>
      <c r="G10" s="30">
        <v>14712</v>
      </c>
      <c r="H10" s="35">
        <v>2</v>
      </c>
      <c r="I10" s="30"/>
      <c r="J10" s="30">
        <v>15.5</v>
      </c>
      <c r="K10" s="30" t="s">
        <v>30</v>
      </c>
    </row>
    <row r="11" spans="1:11">
      <c r="A11" s="32"/>
      <c r="B11" s="28"/>
      <c r="C11" s="33"/>
      <c r="D11" s="30" t="s">
        <v>31</v>
      </c>
      <c r="E11" s="30">
        <v>7527</v>
      </c>
      <c r="F11" s="30"/>
      <c r="G11" s="30">
        <v>7678</v>
      </c>
      <c r="H11" s="35">
        <v>3</v>
      </c>
      <c r="I11" s="30"/>
      <c r="J11" s="27">
        <v>17.4</v>
      </c>
      <c r="K11" s="27" t="s">
        <v>30</v>
      </c>
    </row>
    <row r="12" spans="1:11">
      <c r="A12" s="32"/>
      <c r="B12" s="28"/>
      <c r="C12" s="33"/>
      <c r="D12" s="30" t="s">
        <v>32</v>
      </c>
      <c r="E12" s="30">
        <v>4744</v>
      </c>
      <c r="F12" s="30"/>
      <c r="G12" s="30">
        <v>4839</v>
      </c>
      <c r="H12" s="35"/>
      <c r="I12" s="30"/>
      <c r="J12" s="32"/>
      <c r="K12" s="32"/>
    </row>
    <row r="13" spans="1:11">
      <c r="A13" s="32"/>
      <c r="B13" s="28"/>
      <c r="C13" s="33"/>
      <c r="D13" s="30" t="s">
        <v>33</v>
      </c>
      <c r="E13" s="30">
        <v>3643</v>
      </c>
      <c r="F13" s="30"/>
      <c r="G13" s="30">
        <v>3716</v>
      </c>
      <c r="H13" s="35"/>
      <c r="I13" s="30"/>
      <c r="J13" s="32"/>
      <c r="K13" s="32"/>
    </row>
    <row r="14" spans="1:11">
      <c r="A14" s="32"/>
      <c r="B14" s="28" t="s">
        <v>29</v>
      </c>
      <c r="C14" s="33"/>
      <c r="D14" s="30" t="s">
        <v>31</v>
      </c>
      <c r="E14" s="30">
        <v>192</v>
      </c>
      <c r="F14" s="30"/>
      <c r="G14" s="30">
        <v>196</v>
      </c>
      <c r="H14" s="35"/>
      <c r="I14" s="30"/>
      <c r="J14" s="32"/>
      <c r="K14" s="32"/>
    </row>
    <row r="15" spans="1:11">
      <c r="A15" s="32"/>
      <c r="B15" s="28"/>
      <c r="C15" s="33"/>
      <c r="D15" s="30" t="s">
        <v>33</v>
      </c>
      <c r="E15" s="30">
        <v>71</v>
      </c>
      <c r="F15" s="30"/>
      <c r="G15" s="30">
        <v>72</v>
      </c>
      <c r="H15" s="35"/>
      <c r="I15" s="30"/>
      <c r="J15" s="36"/>
      <c r="K15" s="36"/>
    </row>
    <row r="16" spans="1:11">
      <c r="A16" s="32"/>
      <c r="B16" s="28" t="s">
        <v>25</v>
      </c>
      <c r="C16" s="33"/>
      <c r="D16" s="30" t="s">
        <v>34</v>
      </c>
      <c r="E16" s="30">
        <v>3662</v>
      </c>
      <c r="F16" s="30"/>
      <c r="G16" s="30">
        <v>3735</v>
      </c>
      <c r="H16" s="35">
        <v>4</v>
      </c>
      <c r="I16" s="30"/>
      <c r="J16" s="27">
        <v>15.2</v>
      </c>
      <c r="K16" s="27" t="s">
        <v>30</v>
      </c>
    </row>
    <row r="17" spans="1:11">
      <c r="A17" s="32"/>
      <c r="B17" s="28"/>
      <c r="C17" s="33"/>
      <c r="D17" s="30" t="s">
        <v>35</v>
      </c>
      <c r="E17" s="30">
        <v>3442</v>
      </c>
      <c r="F17" s="30"/>
      <c r="G17" s="30">
        <v>3511</v>
      </c>
      <c r="H17" s="35"/>
      <c r="I17" s="30"/>
      <c r="J17" s="32"/>
      <c r="K17" s="32"/>
    </row>
    <row r="18" spans="1:11">
      <c r="A18" s="32"/>
      <c r="B18" s="28"/>
      <c r="C18" s="33"/>
      <c r="D18" s="30" t="s">
        <v>36</v>
      </c>
      <c r="E18" s="30">
        <v>3615</v>
      </c>
      <c r="F18" s="30"/>
      <c r="G18" s="30">
        <v>3687</v>
      </c>
      <c r="H18" s="35"/>
      <c r="I18" s="30"/>
      <c r="J18" s="32"/>
      <c r="K18" s="32"/>
    </row>
    <row r="19" spans="1:11">
      <c r="A19" s="32"/>
      <c r="B19" s="28"/>
      <c r="C19" s="33"/>
      <c r="D19" s="30" t="s">
        <v>37</v>
      </c>
      <c r="E19" s="30">
        <v>3146</v>
      </c>
      <c r="F19" s="30"/>
      <c r="G19" s="30">
        <v>3209</v>
      </c>
      <c r="H19" s="35"/>
      <c r="I19" s="30"/>
      <c r="J19" s="32"/>
      <c r="K19" s="32"/>
    </row>
    <row r="20" spans="1:11">
      <c r="A20" s="32"/>
      <c r="B20" s="30" t="s">
        <v>38</v>
      </c>
      <c r="C20" s="33"/>
      <c r="D20" s="30" t="s">
        <v>34</v>
      </c>
      <c r="E20" s="30">
        <v>65</v>
      </c>
      <c r="F20" s="30"/>
      <c r="G20" s="30">
        <v>66</v>
      </c>
      <c r="H20" s="35"/>
      <c r="I20" s="30"/>
      <c r="J20" s="32"/>
      <c r="K20" s="32"/>
    </row>
    <row r="21" spans="1:11">
      <c r="A21" s="32"/>
      <c r="B21" s="30"/>
      <c r="C21" s="33"/>
      <c r="D21" s="30" t="s">
        <v>35</v>
      </c>
      <c r="E21" s="30">
        <v>65</v>
      </c>
      <c r="F21" s="30"/>
      <c r="G21" s="30">
        <v>66</v>
      </c>
      <c r="H21" s="35"/>
      <c r="I21" s="30"/>
      <c r="J21" s="32"/>
      <c r="K21" s="32"/>
    </row>
    <row r="22" spans="1:11">
      <c r="A22" s="32"/>
      <c r="B22" s="30"/>
      <c r="C22" s="33"/>
      <c r="D22" s="30" t="s">
        <v>36</v>
      </c>
      <c r="E22" s="30">
        <v>65</v>
      </c>
      <c r="F22" s="30"/>
      <c r="G22" s="30">
        <v>66</v>
      </c>
      <c r="H22" s="35"/>
      <c r="I22" s="30"/>
      <c r="J22" s="32"/>
      <c r="K22" s="32"/>
    </row>
    <row r="23" spans="1:11">
      <c r="A23" s="32"/>
      <c r="B23" s="30"/>
      <c r="C23" s="33"/>
      <c r="D23" s="30" t="s">
        <v>37</v>
      </c>
      <c r="E23" s="30">
        <v>53</v>
      </c>
      <c r="F23" s="30"/>
      <c r="G23" s="30">
        <v>54</v>
      </c>
      <c r="H23" s="35"/>
      <c r="I23" s="30"/>
      <c r="J23" s="36"/>
      <c r="K23" s="36"/>
    </row>
    <row r="24" spans="1:11">
      <c r="A24" s="32"/>
      <c r="B24" s="28" t="s">
        <v>25</v>
      </c>
      <c r="C24" s="33"/>
      <c r="D24" s="30" t="s">
        <v>39</v>
      </c>
      <c r="E24" s="30">
        <v>5571</v>
      </c>
      <c r="F24" s="30"/>
      <c r="G24" s="30">
        <v>5682</v>
      </c>
      <c r="H24" s="35">
        <v>5</v>
      </c>
      <c r="I24" s="30"/>
      <c r="J24" s="27">
        <v>14.7</v>
      </c>
      <c r="K24" s="27" t="s">
        <v>30</v>
      </c>
    </row>
    <row r="25" spans="1:11">
      <c r="A25" s="32"/>
      <c r="B25" s="28"/>
      <c r="C25" s="33"/>
      <c r="D25" s="30" t="s">
        <v>40</v>
      </c>
      <c r="E25" s="30">
        <v>1588</v>
      </c>
      <c r="F25" s="30"/>
      <c r="G25" s="30">
        <v>1620</v>
      </c>
      <c r="H25" s="35"/>
      <c r="I25" s="30"/>
      <c r="J25" s="32"/>
      <c r="K25" s="32"/>
    </row>
    <row r="26" spans="1:11">
      <c r="A26" s="32"/>
      <c r="B26" s="28"/>
      <c r="C26" s="33"/>
      <c r="D26" s="30" t="s">
        <v>41</v>
      </c>
      <c r="E26" s="30">
        <v>3118</v>
      </c>
      <c r="F26" s="30"/>
      <c r="G26" s="30">
        <v>3180</v>
      </c>
      <c r="H26" s="35"/>
      <c r="I26" s="30"/>
      <c r="J26" s="32"/>
      <c r="K26" s="32"/>
    </row>
    <row r="27" spans="1:11">
      <c r="A27" s="32"/>
      <c r="B27" s="28"/>
      <c r="C27" s="33"/>
      <c r="D27" s="30" t="s">
        <v>42</v>
      </c>
      <c r="E27" s="30">
        <v>3050</v>
      </c>
      <c r="F27" s="30"/>
      <c r="G27" s="30">
        <v>3111</v>
      </c>
      <c r="H27" s="35"/>
      <c r="I27" s="30"/>
      <c r="J27" s="32"/>
      <c r="K27" s="32"/>
    </row>
    <row r="28" spans="1:11">
      <c r="A28" s="32"/>
      <c r="B28" s="30" t="s">
        <v>38</v>
      </c>
      <c r="C28" s="33"/>
      <c r="D28" s="30" t="s">
        <v>39</v>
      </c>
      <c r="E28" s="30">
        <v>49</v>
      </c>
      <c r="F28" s="30"/>
      <c r="G28" s="30">
        <v>50</v>
      </c>
      <c r="H28" s="35"/>
      <c r="I28" s="30"/>
      <c r="J28" s="32"/>
      <c r="K28" s="32"/>
    </row>
    <row r="29" spans="1:11">
      <c r="A29" s="32"/>
      <c r="B29" s="30"/>
      <c r="C29" s="33"/>
      <c r="D29" s="30" t="s">
        <v>40</v>
      </c>
      <c r="E29" s="30">
        <v>49</v>
      </c>
      <c r="F29" s="30"/>
      <c r="G29" s="30">
        <v>50</v>
      </c>
      <c r="H29" s="35"/>
      <c r="I29" s="30"/>
      <c r="J29" s="32"/>
      <c r="K29" s="32"/>
    </row>
    <row r="30" spans="1:11">
      <c r="A30" s="32"/>
      <c r="B30" s="30"/>
      <c r="C30" s="33"/>
      <c r="D30" s="30" t="s">
        <v>41</v>
      </c>
      <c r="E30" s="30">
        <v>53</v>
      </c>
      <c r="F30" s="30"/>
      <c r="G30" s="30">
        <v>54</v>
      </c>
      <c r="H30" s="35"/>
      <c r="I30" s="30"/>
      <c r="J30" s="32"/>
      <c r="K30" s="32"/>
    </row>
    <row r="31" spans="1:11">
      <c r="A31" s="32"/>
      <c r="B31" s="30"/>
      <c r="C31" s="33"/>
      <c r="D31" s="30" t="s">
        <v>42</v>
      </c>
      <c r="E31" s="30">
        <v>53</v>
      </c>
      <c r="F31" s="30"/>
      <c r="G31" s="30">
        <v>54</v>
      </c>
      <c r="H31" s="35"/>
      <c r="I31" s="30"/>
      <c r="J31" s="36"/>
      <c r="K31" s="36"/>
    </row>
    <row r="32" spans="1:11">
      <c r="A32" s="32"/>
      <c r="B32" s="28" t="s">
        <v>25</v>
      </c>
      <c r="C32" s="33"/>
      <c r="D32" s="30" t="s">
        <v>43</v>
      </c>
      <c r="E32" s="30">
        <v>3640</v>
      </c>
      <c r="F32" s="30"/>
      <c r="G32" s="30">
        <v>3713</v>
      </c>
      <c r="H32" s="35">
        <v>6</v>
      </c>
      <c r="I32" s="30"/>
      <c r="J32" s="27">
        <v>14</v>
      </c>
      <c r="K32" s="27" t="s">
        <v>30</v>
      </c>
    </row>
    <row r="33" spans="1:11">
      <c r="A33" s="32"/>
      <c r="B33" s="28"/>
      <c r="C33" s="33"/>
      <c r="D33" s="30" t="s">
        <v>44</v>
      </c>
      <c r="E33" s="30">
        <v>3612</v>
      </c>
      <c r="F33" s="30"/>
      <c r="G33" s="30">
        <v>3684</v>
      </c>
      <c r="H33" s="35"/>
      <c r="I33" s="30"/>
      <c r="J33" s="32"/>
      <c r="K33" s="32"/>
    </row>
    <row r="34" spans="1:11">
      <c r="A34" s="32"/>
      <c r="B34" s="28"/>
      <c r="C34" s="33"/>
      <c r="D34" s="30" t="s">
        <v>45</v>
      </c>
      <c r="E34" s="30">
        <v>3130</v>
      </c>
      <c r="F34" s="30"/>
      <c r="G34" s="30">
        <v>3193</v>
      </c>
      <c r="H34" s="35"/>
      <c r="I34" s="30"/>
      <c r="J34" s="32"/>
      <c r="K34" s="32"/>
    </row>
    <row r="35" spans="1:11">
      <c r="A35" s="32"/>
      <c r="B35" s="28"/>
      <c r="C35" s="33"/>
      <c r="D35" s="30" t="s">
        <v>46</v>
      </c>
      <c r="E35" s="30">
        <v>2339</v>
      </c>
      <c r="F35" s="30"/>
      <c r="G35" s="30">
        <v>2386</v>
      </c>
      <c r="H35" s="35"/>
      <c r="I35" s="30"/>
      <c r="J35" s="32"/>
      <c r="K35" s="32"/>
    </row>
    <row r="36" spans="1:11">
      <c r="A36" s="32"/>
      <c r="B36" s="28" t="s">
        <v>29</v>
      </c>
      <c r="C36" s="33"/>
      <c r="D36" s="30" t="s">
        <v>43</v>
      </c>
      <c r="E36" s="30">
        <v>65</v>
      </c>
      <c r="F36" s="30"/>
      <c r="G36" s="30">
        <v>66</v>
      </c>
      <c r="H36" s="35"/>
      <c r="I36" s="30"/>
      <c r="J36" s="32"/>
      <c r="K36" s="32"/>
    </row>
    <row r="37" spans="1:11">
      <c r="A37" s="32"/>
      <c r="B37" s="28"/>
      <c r="C37" s="33"/>
      <c r="D37" s="30" t="s">
        <v>44</v>
      </c>
      <c r="E37" s="30">
        <v>65</v>
      </c>
      <c r="F37" s="30"/>
      <c r="G37" s="30">
        <v>66</v>
      </c>
      <c r="H37" s="35"/>
      <c r="I37" s="30"/>
      <c r="J37" s="32"/>
      <c r="K37" s="32"/>
    </row>
    <row r="38" spans="1:11">
      <c r="A38" s="32"/>
      <c r="B38" s="28"/>
      <c r="C38" s="33"/>
      <c r="D38" s="30" t="s">
        <v>45</v>
      </c>
      <c r="E38" s="30">
        <v>53</v>
      </c>
      <c r="F38" s="30"/>
      <c r="G38" s="30">
        <v>54</v>
      </c>
      <c r="H38" s="35"/>
      <c r="I38" s="30"/>
      <c r="J38" s="32"/>
      <c r="K38" s="32"/>
    </row>
    <row r="39" spans="1:11">
      <c r="A39" s="36"/>
      <c r="B39" s="28"/>
      <c r="C39" s="37"/>
      <c r="D39" s="30" t="s">
        <v>46</v>
      </c>
      <c r="E39" s="30">
        <v>40</v>
      </c>
      <c r="F39" s="30"/>
      <c r="G39" s="30">
        <v>41</v>
      </c>
      <c r="H39" s="35"/>
      <c r="I39" s="30"/>
      <c r="J39" s="36"/>
      <c r="K39" s="36"/>
    </row>
    <row r="40" spans="1:11">
      <c r="A40" s="30"/>
      <c r="B40" s="30"/>
      <c r="C40" s="30"/>
      <c r="D40" s="30"/>
      <c r="E40" s="30">
        <f>SUM(E8:E39)</f>
        <v>82035</v>
      </c>
      <c r="F40" s="30"/>
      <c r="G40" s="30">
        <f>SUM(G8:G39)</f>
        <v>83674</v>
      </c>
      <c r="H40" s="35">
        <v>6</v>
      </c>
      <c r="I40" s="30"/>
      <c r="J40" s="30">
        <f>SUM(J8:J39)</f>
        <v>88.5</v>
      </c>
      <c r="K40" s="30"/>
    </row>
    <row r="45" spans="1:9">
      <c r="A45" s="35" t="s">
        <v>47</v>
      </c>
      <c r="B45" s="35" t="s">
        <v>48</v>
      </c>
      <c r="C45" s="38" t="s">
        <v>17</v>
      </c>
      <c r="D45" s="39" t="s">
        <v>49</v>
      </c>
      <c r="E45" s="35" t="s">
        <v>50</v>
      </c>
      <c r="F45" s="35"/>
      <c r="G45" s="35" t="s">
        <v>51</v>
      </c>
      <c r="H45" s="40" t="s">
        <v>52</v>
      </c>
      <c r="I45" s="30" t="s">
        <v>53</v>
      </c>
    </row>
    <row r="46" ht="144" spans="1:9">
      <c r="A46" s="41" t="s">
        <v>54</v>
      </c>
      <c r="B46" s="41" t="s">
        <v>55</v>
      </c>
      <c r="C46" s="42">
        <v>5701</v>
      </c>
      <c r="D46" s="39">
        <f t="shared" ref="D46:D50" si="0">C46*1.02</f>
        <v>5815.02</v>
      </c>
      <c r="E46" s="41" t="s">
        <v>56</v>
      </c>
      <c r="F46" s="41" t="s">
        <v>57</v>
      </c>
      <c r="G46" s="41" t="s">
        <v>58</v>
      </c>
      <c r="H46" s="43" t="s">
        <v>27</v>
      </c>
      <c r="I46" s="30"/>
    </row>
    <row r="47" ht="144" spans="1:9">
      <c r="A47" s="41" t="s">
        <v>59</v>
      </c>
      <c r="B47" s="41" t="s">
        <v>55</v>
      </c>
      <c r="C47" s="42">
        <v>4542</v>
      </c>
      <c r="D47" s="39">
        <f t="shared" si="0"/>
        <v>4632.84</v>
      </c>
      <c r="E47" s="41" t="s">
        <v>56</v>
      </c>
      <c r="F47" s="41" t="s">
        <v>57</v>
      </c>
      <c r="G47" s="41" t="s">
        <v>60</v>
      </c>
      <c r="H47" s="43" t="s">
        <v>27</v>
      </c>
      <c r="I47" s="30"/>
    </row>
    <row r="48" spans="1:9">
      <c r="A48" s="30" t="s">
        <v>61</v>
      </c>
      <c r="B48" s="30"/>
      <c r="C48" s="44">
        <f>SUM(C46:C47)</f>
        <v>10243</v>
      </c>
      <c r="D48" s="45">
        <f>SUM(D46:D47)</f>
        <v>10447.86</v>
      </c>
      <c r="E48" s="30"/>
      <c r="F48" s="30"/>
      <c r="G48" s="30"/>
      <c r="H48" s="46"/>
      <c r="I48" s="30"/>
    </row>
    <row r="49" spans="3:9">
      <c r="C49" s="47"/>
      <c r="D49" s="47"/>
      <c r="H49"/>
      <c r="I49" s="30"/>
    </row>
    <row r="50" spans="1:9">
      <c r="A50" s="30" t="s">
        <v>62</v>
      </c>
      <c r="B50" s="30"/>
      <c r="C50" s="48">
        <v>603</v>
      </c>
      <c r="D50" s="44">
        <f t="shared" si="0"/>
        <v>615.06</v>
      </c>
      <c r="E50" s="30"/>
      <c r="F50" s="30"/>
      <c r="G50" s="41" t="s">
        <v>63</v>
      </c>
      <c r="H50" s="43" t="s">
        <v>27</v>
      </c>
      <c r="I50" s="54"/>
    </row>
    <row r="51" spans="3:8">
      <c r="C51" s="47"/>
      <c r="D51" s="47"/>
      <c r="H51"/>
    </row>
    <row r="52" spans="1:9">
      <c r="A52" s="35" t="s">
        <v>47</v>
      </c>
      <c r="B52" s="35" t="s">
        <v>48</v>
      </c>
      <c r="C52" s="38" t="s">
        <v>17</v>
      </c>
      <c r="D52" s="39" t="s">
        <v>49</v>
      </c>
      <c r="E52" s="35" t="s">
        <v>50</v>
      </c>
      <c r="F52" s="35"/>
      <c r="G52" s="35" t="s">
        <v>51</v>
      </c>
      <c r="H52" s="35" t="s">
        <v>52</v>
      </c>
      <c r="I52" s="30" t="s">
        <v>64</v>
      </c>
    </row>
    <row r="53" ht="156" spans="1:9">
      <c r="A53" s="41" t="s">
        <v>65</v>
      </c>
      <c r="B53" s="41" t="s">
        <v>55</v>
      </c>
      <c r="C53" s="49">
        <v>8408</v>
      </c>
      <c r="D53" s="45">
        <f>C53*1.02</f>
        <v>8576.16</v>
      </c>
      <c r="E53" s="41" t="s">
        <v>56</v>
      </c>
      <c r="F53" s="41" t="s">
        <v>57</v>
      </c>
      <c r="G53" s="41" t="s">
        <v>66</v>
      </c>
      <c r="H53" s="41" t="s">
        <v>27</v>
      </c>
      <c r="I53" s="30"/>
    </row>
    <row r="54" ht="156" spans="1:9">
      <c r="A54" s="41" t="s">
        <v>67</v>
      </c>
      <c r="B54" s="41" t="s">
        <v>55</v>
      </c>
      <c r="C54" s="49">
        <v>6016</v>
      </c>
      <c r="D54" s="45">
        <f>C54*1.02</f>
        <v>6136.32</v>
      </c>
      <c r="E54" s="41" t="s">
        <v>56</v>
      </c>
      <c r="F54" s="41" t="s">
        <v>57</v>
      </c>
      <c r="G54" s="41" t="s">
        <v>66</v>
      </c>
      <c r="H54" s="41" t="s">
        <v>27</v>
      </c>
      <c r="I54" s="30"/>
    </row>
    <row r="55" spans="1:9">
      <c r="A55" s="30" t="s">
        <v>61</v>
      </c>
      <c r="B55" s="30"/>
      <c r="C55" s="44">
        <f>SUM(C53:C54)</f>
        <v>14424</v>
      </c>
      <c r="D55" s="45">
        <f>SUM(D53:D54)</f>
        <v>14712.48</v>
      </c>
      <c r="E55" s="30"/>
      <c r="F55" s="30"/>
      <c r="G55" s="30"/>
      <c r="H55" s="30"/>
      <c r="I55" s="54"/>
    </row>
    <row r="56" spans="1:8">
      <c r="A56" s="50"/>
      <c r="B56" s="50"/>
      <c r="C56" s="51"/>
      <c r="D56" s="51"/>
      <c r="E56" s="50"/>
      <c r="F56" s="50"/>
      <c r="G56" s="50"/>
      <c r="H56" s="50"/>
    </row>
    <row r="57" spans="1:8">
      <c r="A57" s="50"/>
      <c r="B57" s="50"/>
      <c r="C57" s="51"/>
      <c r="D57" s="51"/>
      <c r="E57" s="50"/>
      <c r="F57" s="50"/>
      <c r="G57" s="50"/>
      <c r="H57" s="50"/>
    </row>
    <row r="58" spans="3:8">
      <c r="C58" s="47"/>
      <c r="D58" s="47"/>
      <c r="H58"/>
    </row>
    <row r="59" spans="1:9">
      <c r="A59" s="35" t="s">
        <v>47</v>
      </c>
      <c r="B59" s="35" t="s">
        <v>48</v>
      </c>
      <c r="C59" s="38" t="s">
        <v>17</v>
      </c>
      <c r="D59" s="39" t="s">
        <v>49</v>
      </c>
      <c r="E59" s="35" t="s">
        <v>50</v>
      </c>
      <c r="F59" s="35"/>
      <c r="G59" s="35" t="s">
        <v>51</v>
      </c>
      <c r="H59" s="40" t="s">
        <v>52</v>
      </c>
      <c r="I59" s="30" t="s">
        <v>68</v>
      </c>
    </row>
    <row r="60" ht="156" spans="1:9">
      <c r="A60" s="41" t="s">
        <v>69</v>
      </c>
      <c r="B60" s="41" t="s">
        <v>55</v>
      </c>
      <c r="C60" s="49">
        <v>7527</v>
      </c>
      <c r="D60" s="45">
        <f t="shared" ref="D60:D63" si="1">C60*1.02</f>
        <v>7677.54</v>
      </c>
      <c r="E60" s="41" t="s">
        <v>56</v>
      </c>
      <c r="F60" s="41" t="s">
        <v>57</v>
      </c>
      <c r="G60" s="41" t="s">
        <v>70</v>
      </c>
      <c r="H60" s="43" t="s">
        <v>31</v>
      </c>
      <c r="I60" s="30"/>
    </row>
    <row r="61" spans="1:9">
      <c r="A61" s="41" t="s">
        <v>71</v>
      </c>
      <c r="B61" s="41" t="s">
        <v>55</v>
      </c>
      <c r="C61" s="49">
        <v>1082</v>
      </c>
      <c r="D61" s="45">
        <f t="shared" si="1"/>
        <v>1103.64</v>
      </c>
      <c r="E61" s="41" t="s">
        <v>56</v>
      </c>
      <c r="F61" s="41" t="s">
        <v>72</v>
      </c>
      <c r="G61" s="41" t="s">
        <v>73</v>
      </c>
      <c r="H61" s="43" t="s">
        <v>32</v>
      </c>
      <c r="I61" s="30"/>
    </row>
    <row r="62" ht="84" spans="1:9">
      <c r="A62" s="41" t="s">
        <v>71</v>
      </c>
      <c r="B62" s="41" t="s">
        <v>55</v>
      </c>
      <c r="C62" s="49">
        <v>3662</v>
      </c>
      <c r="D62" s="45">
        <f t="shared" si="1"/>
        <v>3735.24</v>
      </c>
      <c r="E62" s="41" t="s">
        <v>56</v>
      </c>
      <c r="F62" s="41" t="s">
        <v>57</v>
      </c>
      <c r="G62" s="41" t="s">
        <v>74</v>
      </c>
      <c r="H62" s="43"/>
      <c r="I62" s="30"/>
    </row>
    <row r="63" ht="156" spans="1:9">
      <c r="A63" s="41" t="s">
        <v>75</v>
      </c>
      <c r="B63" s="41" t="s">
        <v>55</v>
      </c>
      <c r="C63" s="49">
        <v>3643</v>
      </c>
      <c r="D63" s="45">
        <f t="shared" si="1"/>
        <v>3715.86</v>
      </c>
      <c r="E63" s="41" t="s">
        <v>56</v>
      </c>
      <c r="F63" s="41" t="s">
        <v>57</v>
      </c>
      <c r="G63" s="41" t="s">
        <v>76</v>
      </c>
      <c r="H63" s="43" t="s">
        <v>33</v>
      </c>
      <c r="I63" s="30"/>
    </row>
    <row r="64" spans="1:9">
      <c r="A64" s="30" t="s">
        <v>61</v>
      </c>
      <c r="B64" s="30"/>
      <c r="C64" s="44">
        <f>SUM(C60:C63)</f>
        <v>15914</v>
      </c>
      <c r="D64" s="45">
        <f>SUM(D60:D63)</f>
        <v>16232.28</v>
      </c>
      <c r="E64" s="30"/>
      <c r="F64" s="30"/>
      <c r="G64" s="30"/>
      <c r="H64" s="46"/>
      <c r="I64" s="30"/>
    </row>
    <row r="65" spans="3:9">
      <c r="C65" s="47"/>
      <c r="D65" s="47"/>
      <c r="H65"/>
      <c r="I65" s="30"/>
    </row>
    <row r="66" spans="1:9">
      <c r="A66" s="30" t="s">
        <v>62</v>
      </c>
      <c r="B66" s="30"/>
      <c r="C66" s="48">
        <v>192</v>
      </c>
      <c r="D66" s="44">
        <f t="shared" ref="D66:D74" si="2">C66*1.02</f>
        <v>195.84</v>
      </c>
      <c r="E66" s="30"/>
      <c r="F66" s="30"/>
      <c r="G66" s="41" t="s">
        <v>77</v>
      </c>
      <c r="H66" s="43" t="s">
        <v>31</v>
      </c>
      <c r="I66" s="30"/>
    </row>
    <row r="67" spans="1:9">
      <c r="A67" s="30" t="s">
        <v>62</v>
      </c>
      <c r="B67" s="30"/>
      <c r="C67" s="48">
        <v>71</v>
      </c>
      <c r="D67" s="44">
        <f t="shared" si="2"/>
        <v>72.42</v>
      </c>
      <c r="E67" s="30"/>
      <c r="F67" s="30"/>
      <c r="G67" s="41" t="s">
        <v>78</v>
      </c>
      <c r="H67" s="43" t="s">
        <v>33</v>
      </c>
      <c r="I67" s="54"/>
    </row>
    <row r="68" spans="3:8">
      <c r="C68" s="47"/>
      <c r="D68" s="47"/>
      <c r="H68"/>
    </row>
    <row r="69" spans="3:8">
      <c r="C69" s="47"/>
      <c r="D69" s="47"/>
      <c r="H69"/>
    </row>
    <row r="70" spans="1:9">
      <c r="A70" s="35" t="s">
        <v>47</v>
      </c>
      <c r="B70" s="35" t="s">
        <v>48</v>
      </c>
      <c r="C70" s="38" t="s">
        <v>17</v>
      </c>
      <c r="D70" s="39" t="s">
        <v>49</v>
      </c>
      <c r="E70" s="35" t="s">
        <v>50</v>
      </c>
      <c r="F70" s="35"/>
      <c r="G70" s="35" t="s">
        <v>51</v>
      </c>
      <c r="H70" s="40" t="s">
        <v>52</v>
      </c>
      <c r="I70" s="30" t="s">
        <v>79</v>
      </c>
    </row>
    <row r="71" ht="156" spans="1:9">
      <c r="A71" s="41" t="s">
        <v>80</v>
      </c>
      <c r="B71" s="41" t="s">
        <v>55</v>
      </c>
      <c r="C71" s="49">
        <v>3662</v>
      </c>
      <c r="D71" s="45">
        <f t="shared" si="2"/>
        <v>3735.24</v>
      </c>
      <c r="E71" s="41" t="s">
        <v>56</v>
      </c>
      <c r="F71" s="41" t="s">
        <v>57</v>
      </c>
      <c r="G71" s="41" t="s">
        <v>81</v>
      </c>
      <c r="H71" s="43" t="s">
        <v>34</v>
      </c>
      <c r="I71" s="30"/>
    </row>
    <row r="72" ht="156" spans="1:9">
      <c r="A72" s="41" t="s">
        <v>82</v>
      </c>
      <c r="B72" s="41" t="s">
        <v>55</v>
      </c>
      <c r="C72" s="49">
        <v>3442</v>
      </c>
      <c r="D72" s="45">
        <f t="shared" si="2"/>
        <v>3510.84</v>
      </c>
      <c r="E72" s="41" t="s">
        <v>56</v>
      </c>
      <c r="F72" s="41" t="s">
        <v>57</v>
      </c>
      <c r="G72" s="41" t="s">
        <v>83</v>
      </c>
      <c r="H72" s="43" t="s">
        <v>35</v>
      </c>
      <c r="I72" s="30"/>
    </row>
    <row r="73" ht="156" spans="1:9">
      <c r="A73" s="41" t="s">
        <v>84</v>
      </c>
      <c r="B73" s="41" t="s">
        <v>55</v>
      </c>
      <c r="C73" s="49">
        <v>3615</v>
      </c>
      <c r="D73" s="45">
        <f t="shared" si="2"/>
        <v>3687.3</v>
      </c>
      <c r="E73" s="41" t="s">
        <v>56</v>
      </c>
      <c r="F73" s="41" t="s">
        <v>57</v>
      </c>
      <c r="G73" s="41" t="s">
        <v>85</v>
      </c>
      <c r="H73" s="43" t="s">
        <v>36</v>
      </c>
      <c r="I73" s="30"/>
    </row>
    <row r="74" ht="156" spans="1:9">
      <c r="A74" s="41" t="s">
        <v>86</v>
      </c>
      <c r="B74" s="41" t="s">
        <v>55</v>
      </c>
      <c r="C74" s="49">
        <v>3146</v>
      </c>
      <c r="D74" s="45">
        <f t="shared" si="2"/>
        <v>3208.92</v>
      </c>
      <c r="E74" s="41" t="s">
        <v>56</v>
      </c>
      <c r="F74" s="41" t="s">
        <v>57</v>
      </c>
      <c r="G74" s="41" t="s">
        <v>87</v>
      </c>
      <c r="H74" s="43" t="s">
        <v>37</v>
      </c>
      <c r="I74" s="30"/>
    </row>
    <row r="75" spans="1:9">
      <c r="A75" s="30" t="s">
        <v>61</v>
      </c>
      <c r="B75" s="30"/>
      <c r="C75" s="44">
        <f>SUM(C71:C74)</f>
        <v>13865</v>
      </c>
      <c r="D75" s="45">
        <f>SUM(D71:D74)</f>
        <v>14142.3</v>
      </c>
      <c r="E75" s="30"/>
      <c r="F75" s="30"/>
      <c r="G75" s="30"/>
      <c r="H75" s="46"/>
      <c r="I75" s="30"/>
    </row>
    <row r="76" spans="1:9">
      <c r="A76" s="50"/>
      <c r="B76" s="50"/>
      <c r="C76" s="51"/>
      <c r="D76" s="51"/>
      <c r="E76" s="50"/>
      <c r="F76" s="50"/>
      <c r="G76" s="50"/>
      <c r="H76" s="50"/>
      <c r="I76" s="30"/>
    </row>
    <row r="77" spans="1:9">
      <c r="A77" s="30" t="s">
        <v>62</v>
      </c>
      <c r="B77" s="30"/>
      <c r="C77" s="48">
        <v>65</v>
      </c>
      <c r="D77" s="44">
        <f t="shared" ref="D77:D80" si="3">C77*1.02</f>
        <v>66.3</v>
      </c>
      <c r="E77" s="30"/>
      <c r="F77" s="30"/>
      <c r="G77" s="41" t="s">
        <v>88</v>
      </c>
      <c r="H77" s="43" t="s">
        <v>34</v>
      </c>
      <c r="I77" s="30"/>
    </row>
    <row r="78" spans="1:9">
      <c r="A78" s="30" t="s">
        <v>62</v>
      </c>
      <c r="B78" s="30"/>
      <c r="C78" s="48">
        <v>65</v>
      </c>
      <c r="D78" s="44">
        <f t="shared" si="3"/>
        <v>66.3</v>
      </c>
      <c r="E78" s="30"/>
      <c r="F78" s="30"/>
      <c r="G78" s="41" t="s">
        <v>89</v>
      </c>
      <c r="H78" s="43" t="s">
        <v>35</v>
      </c>
      <c r="I78" s="30"/>
    </row>
    <row r="79" spans="1:9">
      <c r="A79" s="30" t="s">
        <v>62</v>
      </c>
      <c r="B79" s="30"/>
      <c r="C79" s="48">
        <v>65</v>
      </c>
      <c r="D79" s="44">
        <f t="shared" si="3"/>
        <v>66.3</v>
      </c>
      <c r="E79" s="30"/>
      <c r="F79" s="30"/>
      <c r="G79" s="41" t="s">
        <v>90</v>
      </c>
      <c r="H79" s="43" t="s">
        <v>36</v>
      </c>
      <c r="I79" s="30"/>
    </row>
    <row r="80" spans="1:9">
      <c r="A80" s="30" t="s">
        <v>62</v>
      </c>
      <c r="B80" s="30"/>
      <c r="C80" s="48">
        <v>53</v>
      </c>
      <c r="D80" s="44">
        <f t="shared" si="3"/>
        <v>54.06</v>
      </c>
      <c r="E80" s="30"/>
      <c r="F80" s="30"/>
      <c r="G80" s="41" t="s">
        <v>91</v>
      </c>
      <c r="H80" s="43" t="s">
        <v>37</v>
      </c>
      <c r="I80" s="54"/>
    </row>
    <row r="81" spans="1:8">
      <c r="A81" s="50"/>
      <c r="B81" s="50"/>
      <c r="C81" s="51"/>
      <c r="D81" s="51"/>
      <c r="E81" s="50"/>
      <c r="F81" s="50"/>
      <c r="G81" s="50"/>
      <c r="H81" s="50"/>
    </row>
    <row r="82" spans="3:8">
      <c r="C82" s="47"/>
      <c r="D82" s="47"/>
      <c r="H82"/>
    </row>
    <row r="83" spans="1:9">
      <c r="A83" s="35" t="s">
        <v>47</v>
      </c>
      <c r="B83" s="35" t="s">
        <v>48</v>
      </c>
      <c r="C83" s="38" t="s">
        <v>17</v>
      </c>
      <c r="D83" s="39" t="s">
        <v>49</v>
      </c>
      <c r="E83" s="35" t="s">
        <v>50</v>
      </c>
      <c r="F83" s="35"/>
      <c r="G83" s="35" t="s">
        <v>51</v>
      </c>
      <c r="H83" s="40" t="s">
        <v>52</v>
      </c>
      <c r="I83" s="30" t="s">
        <v>92</v>
      </c>
    </row>
    <row r="84" ht="168" spans="1:9">
      <c r="A84" s="41" t="s">
        <v>93</v>
      </c>
      <c r="B84" s="41" t="s">
        <v>55</v>
      </c>
      <c r="C84" s="49">
        <v>5571</v>
      </c>
      <c r="D84" s="45">
        <f t="shared" ref="D84:D87" si="4">C84*1.02</f>
        <v>5682.42</v>
      </c>
      <c r="E84" s="41" t="s">
        <v>56</v>
      </c>
      <c r="F84" s="41" t="s">
        <v>57</v>
      </c>
      <c r="G84" s="41" t="s">
        <v>94</v>
      </c>
      <c r="H84" s="43" t="s">
        <v>39</v>
      </c>
      <c r="I84" s="30"/>
    </row>
    <row r="85" ht="156" spans="1:9">
      <c r="A85" s="41" t="s">
        <v>95</v>
      </c>
      <c r="B85" s="41" t="s">
        <v>55</v>
      </c>
      <c r="C85" s="49">
        <v>1588</v>
      </c>
      <c r="D85" s="45">
        <f t="shared" si="4"/>
        <v>1619.76</v>
      </c>
      <c r="E85" s="41" t="s">
        <v>56</v>
      </c>
      <c r="F85" s="41" t="s">
        <v>57</v>
      </c>
      <c r="G85" s="41" t="s">
        <v>96</v>
      </c>
      <c r="H85" s="43" t="s">
        <v>40</v>
      </c>
      <c r="I85" s="30"/>
    </row>
    <row r="86" ht="156" spans="1:9">
      <c r="A86" s="41" t="s">
        <v>84</v>
      </c>
      <c r="B86" s="41" t="s">
        <v>55</v>
      </c>
      <c r="C86" s="49">
        <v>3118</v>
      </c>
      <c r="D86" s="45">
        <f t="shared" si="4"/>
        <v>3180.36</v>
      </c>
      <c r="E86" s="41" t="s">
        <v>56</v>
      </c>
      <c r="F86" s="41" t="s">
        <v>57</v>
      </c>
      <c r="G86" s="41" t="s">
        <v>97</v>
      </c>
      <c r="H86" s="43" t="s">
        <v>41</v>
      </c>
      <c r="I86" s="30"/>
    </row>
    <row r="87" ht="144" spans="1:9">
      <c r="A87" s="41" t="s">
        <v>95</v>
      </c>
      <c r="B87" s="41" t="s">
        <v>55</v>
      </c>
      <c r="C87" s="49">
        <v>3050</v>
      </c>
      <c r="D87" s="45">
        <f t="shared" si="4"/>
        <v>3111</v>
      </c>
      <c r="E87" s="41" t="s">
        <v>56</v>
      </c>
      <c r="F87" s="41" t="s">
        <v>57</v>
      </c>
      <c r="G87" s="41" t="s">
        <v>98</v>
      </c>
      <c r="H87" s="43" t="s">
        <v>42</v>
      </c>
      <c r="I87" s="30"/>
    </row>
    <row r="88" spans="1:9">
      <c r="A88" s="30" t="s">
        <v>61</v>
      </c>
      <c r="B88" s="30"/>
      <c r="C88" s="44">
        <f>SUM(C84:C87)</f>
        <v>13327</v>
      </c>
      <c r="D88" s="45">
        <f>SUM(D84:D87)</f>
        <v>13593.54</v>
      </c>
      <c r="E88" s="30"/>
      <c r="F88" s="30"/>
      <c r="G88" s="30"/>
      <c r="H88" s="46"/>
      <c r="I88" s="30"/>
    </row>
    <row r="89" spans="3:9">
      <c r="C89" s="47"/>
      <c r="D89" s="47"/>
      <c r="H89"/>
      <c r="I89" s="30"/>
    </row>
    <row r="90" spans="1:9">
      <c r="A90" s="30" t="s">
        <v>62</v>
      </c>
      <c r="B90" s="30"/>
      <c r="C90" s="48">
        <v>49</v>
      </c>
      <c r="D90" s="44">
        <f t="shared" ref="D90:D93" si="5">C90*1.02</f>
        <v>49.98</v>
      </c>
      <c r="E90" s="30"/>
      <c r="F90" s="30"/>
      <c r="G90" s="41" t="s">
        <v>99</v>
      </c>
      <c r="H90" s="43" t="s">
        <v>39</v>
      </c>
      <c r="I90" s="30"/>
    </row>
    <row r="91" spans="1:9">
      <c r="A91" s="30" t="s">
        <v>62</v>
      </c>
      <c r="B91" s="30"/>
      <c r="C91" s="48">
        <v>49</v>
      </c>
      <c r="D91" s="44">
        <f t="shared" si="5"/>
        <v>49.98</v>
      </c>
      <c r="E91" s="30"/>
      <c r="F91" s="30"/>
      <c r="G91" s="41" t="s">
        <v>100</v>
      </c>
      <c r="H91" s="43" t="s">
        <v>40</v>
      </c>
      <c r="I91" s="30"/>
    </row>
    <row r="92" spans="1:9">
      <c r="A92" s="30" t="s">
        <v>62</v>
      </c>
      <c r="B92" s="30"/>
      <c r="C92" s="48">
        <v>53</v>
      </c>
      <c r="D92" s="44">
        <f t="shared" si="5"/>
        <v>54.06</v>
      </c>
      <c r="E92" s="30"/>
      <c r="F92" s="30"/>
      <c r="G92" s="41" t="s">
        <v>101</v>
      </c>
      <c r="H92" s="43" t="s">
        <v>41</v>
      </c>
      <c r="I92" s="30"/>
    </row>
    <row r="93" spans="1:9">
      <c r="A93" s="30" t="s">
        <v>62</v>
      </c>
      <c r="B93" s="30"/>
      <c r="C93" s="48">
        <v>53</v>
      </c>
      <c r="D93" s="44">
        <f t="shared" si="5"/>
        <v>54.06</v>
      </c>
      <c r="E93" s="30"/>
      <c r="F93" s="30"/>
      <c r="G93" s="41" t="s">
        <v>102</v>
      </c>
      <c r="H93" s="43" t="s">
        <v>42</v>
      </c>
      <c r="I93" s="54"/>
    </row>
    <row r="94" spans="3:8">
      <c r="C94" s="47"/>
      <c r="D94" s="47"/>
      <c r="H94"/>
    </row>
    <row r="95" spans="3:8">
      <c r="C95" s="47"/>
      <c r="D95" s="47"/>
      <c r="H95"/>
    </row>
    <row r="96" spans="1:9">
      <c r="A96" s="35" t="s">
        <v>47</v>
      </c>
      <c r="B96" s="35" t="s">
        <v>48</v>
      </c>
      <c r="C96" s="38" t="s">
        <v>17</v>
      </c>
      <c r="D96" s="39" t="s">
        <v>49</v>
      </c>
      <c r="E96" s="35" t="s">
        <v>50</v>
      </c>
      <c r="F96" s="35"/>
      <c r="G96" s="35" t="s">
        <v>51</v>
      </c>
      <c r="H96" s="40" t="s">
        <v>52</v>
      </c>
      <c r="I96" s="30" t="s">
        <v>103</v>
      </c>
    </row>
    <row r="97" ht="156" spans="1:9">
      <c r="A97" s="41" t="s">
        <v>80</v>
      </c>
      <c r="B97" s="41" t="s">
        <v>55</v>
      </c>
      <c r="C97" s="49">
        <v>3640</v>
      </c>
      <c r="D97" s="45">
        <f t="shared" ref="D97:D100" si="6">C97*1.02</f>
        <v>3712.8</v>
      </c>
      <c r="E97" s="41" t="s">
        <v>56</v>
      </c>
      <c r="F97" s="41" t="s">
        <v>57</v>
      </c>
      <c r="G97" s="41" t="s">
        <v>104</v>
      </c>
      <c r="H97" s="43" t="s">
        <v>43</v>
      </c>
      <c r="I97" s="30"/>
    </row>
    <row r="98" ht="144" spans="1:9">
      <c r="A98" s="41" t="s">
        <v>105</v>
      </c>
      <c r="B98" s="41" t="s">
        <v>55</v>
      </c>
      <c r="C98" s="49">
        <v>3612</v>
      </c>
      <c r="D98" s="45">
        <f t="shared" si="6"/>
        <v>3684.24</v>
      </c>
      <c r="E98" s="41" t="s">
        <v>56</v>
      </c>
      <c r="F98" s="41" t="s">
        <v>57</v>
      </c>
      <c r="G98" s="41" t="s">
        <v>106</v>
      </c>
      <c r="H98" s="43" t="s">
        <v>44</v>
      </c>
      <c r="I98" s="30"/>
    </row>
    <row r="99" ht="156" spans="1:9">
      <c r="A99" s="41" t="s">
        <v>105</v>
      </c>
      <c r="B99" s="41" t="s">
        <v>55</v>
      </c>
      <c r="C99" s="49">
        <v>3130</v>
      </c>
      <c r="D99" s="45">
        <f t="shared" si="6"/>
        <v>3192.6</v>
      </c>
      <c r="E99" s="41" t="s">
        <v>56</v>
      </c>
      <c r="F99" s="41" t="s">
        <v>57</v>
      </c>
      <c r="G99" s="41" t="s">
        <v>107</v>
      </c>
      <c r="H99" s="43" t="s">
        <v>45</v>
      </c>
      <c r="I99" s="30"/>
    </row>
    <row r="100" ht="156" spans="1:9">
      <c r="A100" s="41" t="s">
        <v>108</v>
      </c>
      <c r="B100" s="41" t="s">
        <v>55</v>
      </c>
      <c r="C100" s="49">
        <v>2339</v>
      </c>
      <c r="D100" s="45">
        <f t="shared" si="6"/>
        <v>2385.78</v>
      </c>
      <c r="E100" s="41" t="s">
        <v>56</v>
      </c>
      <c r="F100" s="41" t="s">
        <v>57</v>
      </c>
      <c r="G100" s="41" t="s">
        <v>109</v>
      </c>
      <c r="H100" s="43" t="s">
        <v>46</v>
      </c>
      <c r="I100" s="30"/>
    </row>
    <row r="101" spans="1:9">
      <c r="A101" s="30" t="s">
        <v>61</v>
      </c>
      <c r="B101" s="30"/>
      <c r="C101" s="44">
        <f>SUM(C97:C100)</f>
        <v>12721</v>
      </c>
      <c r="D101" s="45">
        <f>SUM(D97:D100)</f>
        <v>12975.42</v>
      </c>
      <c r="E101" s="30"/>
      <c r="F101" s="30"/>
      <c r="G101" s="30"/>
      <c r="H101" s="46"/>
      <c r="I101" s="30"/>
    </row>
    <row r="102" spans="3:9">
      <c r="C102" s="47"/>
      <c r="D102" s="47"/>
      <c r="H102"/>
      <c r="I102" s="30"/>
    </row>
    <row r="103" spans="1:9">
      <c r="A103" s="30" t="s">
        <v>62</v>
      </c>
      <c r="B103" s="30"/>
      <c r="C103" s="48">
        <v>65</v>
      </c>
      <c r="D103" s="44">
        <f t="shared" ref="D103:D106" si="7">C103*1.02</f>
        <v>66.3</v>
      </c>
      <c r="E103" s="30"/>
      <c r="F103" s="30"/>
      <c r="G103" s="41" t="s">
        <v>110</v>
      </c>
      <c r="H103" s="43" t="s">
        <v>43</v>
      </c>
      <c r="I103" s="30"/>
    </row>
    <row r="104" spans="1:9">
      <c r="A104" s="30" t="s">
        <v>62</v>
      </c>
      <c r="B104" s="30"/>
      <c r="C104" s="48">
        <v>65</v>
      </c>
      <c r="D104" s="44">
        <f t="shared" si="7"/>
        <v>66.3</v>
      </c>
      <c r="E104" s="30"/>
      <c r="F104" s="30"/>
      <c r="G104" s="41" t="s">
        <v>111</v>
      </c>
      <c r="H104" s="43" t="s">
        <v>44</v>
      </c>
      <c r="I104" s="30"/>
    </row>
    <row r="105" spans="1:9">
      <c r="A105" s="30" t="s">
        <v>62</v>
      </c>
      <c r="B105" s="30"/>
      <c r="C105" s="48">
        <v>53</v>
      </c>
      <c r="D105" s="44">
        <f t="shared" si="7"/>
        <v>54.06</v>
      </c>
      <c r="E105" s="30"/>
      <c r="F105" s="30"/>
      <c r="G105" s="41" t="s">
        <v>112</v>
      </c>
      <c r="H105" s="43" t="s">
        <v>45</v>
      </c>
      <c r="I105" s="30"/>
    </row>
    <row r="106" spans="1:9">
      <c r="A106" s="30" t="s">
        <v>62</v>
      </c>
      <c r="B106" s="30"/>
      <c r="C106" s="48">
        <v>40</v>
      </c>
      <c r="D106" s="44">
        <f t="shared" si="7"/>
        <v>40.8</v>
      </c>
      <c r="E106" s="30"/>
      <c r="F106" s="30"/>
      <c r="G106" s="41" t="s">
        <v>113</v>
      </c>
      <c r="H106" s="43" t="s">
        <v>46</v>
      </c>
      <c r="I106" s="54"/>
    </row>
  </sheetData>
  <mergeCells count="38">
    <mergeCell ref="A1:K1"/>
    <mergeCell ref="A2:D2"/>
    <mergeCell ref="E2:K2"/>
    <mergeCell ref="A8:A39"/>
    <mergeCell ref="B10:B13"/>
    <mergeCell ref="B14:B15"/>
    <mergeCell ref="B16:B19"/>
    <mergeCell ref="B20:B23"/>
    <mergeCell ref="B24:B27"/>
    <mergeCell ref="B28:B31"/>
    <mergeCell ref="B32:B35"/>
    <mergeCell ref="B36:B39"/>
    <mergeCell ref="C8:C39"/>
    <mergeCell ref="D8:D10"/>
    <mergeCell ref="H8:H9"/>
    <mergeCell ref="H11:H15"/>
    <mergeCell ref="H16:H23"/>
    <mergeCell ref="H24:H31"/>
    <mergeCell ref="H32:H39"/>
    <mergeCell ref="H61:H62"/>
    <mergeCell ref="I45:I50"/>
    <mergeCell ref="I52:I55"/>
    <mergeCell ref="I59:I67"/>
    <mergeCell ref="I70:I80"/>
    <mergeCell ref="I83:I93"/>
    <mergeCell ref="I96:I106"/>
    <mergeCell ref="J8:J9"/>
    <mergeCell ref="J11:J15"/>
    <mergeCell ref="J16:J23"/>
    <mergeCell ref="J24:J31"/>
    <mergeCell ref="J32:J39"/>
    <mergeCell ref="K8:K9"/>
    <mergeCell ref="K11:K15"/>
    <mergeCell ref="K16:K23"/>
    <mergeCell ref="K24:K31"/>
    <mergeCell ref="K32:K39"/>
    <mergeCell ref="A3:D4"/>
    <mergeCell ref="E3:K4"/>
  </mergeCells>
  <pageMargins left="0.7" right="0.7" top="0.354166666666667" bottom="0.275" header="0.3" footer="0.1180555555555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2025-05-28T01:20:52Z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A4ED5282635349019EEAC156D34FF40B_13</vt:lpwstr>
  </property>
</Properties>
</file>