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价格贴!$A$1:$L$39</definedName>
  </definedNames>
  <calcPr calcId="124519"/>
</workbook>
</file>

<file path=xl/calcChain.xml><?xml version="1.0" encoding="utf-8"?>
<calcChain xmlns="http://schemas.openxmlformats.org/spreadsheetml/2006/main">
  <c r="G27" i="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H7"/>
  <c r="G7"/>
</calcChain>
</file>

<file path=xl/sharedStrings.xml><?xml version="1.0" encoding="utf-8"?>
<sst xmlns="http://schemas.openxmlformats.org/spreadsheetml/2006/main" count="128" uniqueCount="78">
  <si>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</si>
  <si>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</si>
  <si>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</si>
  <si>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</si>
  <si>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</si>
  <si>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</si>
  <si>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</si>
  <si>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</si>
  <si>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</si>
  <si>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</si>
  <si>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</si>
  <si>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</si>
  <si>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</si>
  <si>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</si>
  <si>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</si>
  <si>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</si>
  <si>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</si>
  <si>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</si>
  <si>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</si>
  <si>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</si>
  <si>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</si>
  <si>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</si>
  <si>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</si>
  <si>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</si>
  <si>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</si>
  <si>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</si>
  <si>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</si>
  <si>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（Recall Packaging Delivery List）</t>
    <phoneticPr fontId="15" type="noConversion"/>
  </si>
  <si>
    <t>SF 1546464010560</t>
    <phoneticPr fontId="15" type="noConversion"/>
  </si>
  <si>
    <t xml:space="preserve">P25052114                //S25050857 </t>
    <phoneticPr fontId="15" type="noConversion"/>
  </si>
  <si>
    <t>38*51</t>
    <phoneticPr fontId="15" type="noConversion"/>
  </si>
  <si>
    <t>100208529MS</t>
  </si>
  <si>
    <t>DEEP BLACK//0</t>
  </si>
  <si>
    <t>0194137964431</t>
  </si>
  <si>
    <t>DEEP BLACK//2</t>
  </si>
  <si>
    <t>0194137964448</t>
  </si>
  <si>
    <t>DEEP BLACK//4</t>
  </si>
  <si>
    <t>0194137964455</t>
  </si>
  <si>
    <t>DEEP BLACK//6</t>
  </si>
  <si>
    <t>0194137964462</t>
  </si>
  <si>
    <t>DEEP BLACK//8</t>
  </si>
  <si>
    <t>0194137964479</t>
  </si>
  <si>
    <t>DEEP BLACK//10</t>
  </si>
  <si>
    <t>0194137964486</t>
  </si>
  <si>
    <t>DEEP BLACK//12</t>
  </si>
  <si>
    <t>0194137964493</t>
  </si>
  <si>
    <t>DEEP BLACK//14</t>
  </si>
  <si>
    <t>0194137964509</t>
  </si>
  <si>
    <t>DEEP BLACK//16</t>
  </si>
  <si>
    <t>0194137964516</t>
  </si>
  <si>
    <t>DEEP BLACK//18</t>
  </si>
  <si>
    <t>0194137964523</t>
  </si>
  <si>
    <t>100214742MS</t>
  </si>
  <si>
    <t>DEEP BLACK      XS</t>
  </si>
  <si>
    <t>0194138001968</t>
  </si>
  <si>
    <t>DEEP BLACK       S</t>
  </si>
  <si>
    <t>0194138001975</t>
  </si>
  <si>
    <t>DEEP BLACK      M</t>
  </si>
  <si>
    <t>0194138001982</t>
  </si>
  <si>
    <t>DEEP BLACK      L</t>
  </si>
  <si>
    <t>0194138001999</t>
  </si>
  <si>
    <t>DEEP BLACK      XL</t>
  </si>
  <si>
    <t>0194138002002</t>
  </si>
  <si>
    <t>DEEP BLACK      XXL</t>
  </si>
  <si>
    <t>0194138002019</t>
  </si>
  <si>
    <t>CHARCOAL SMOKE      XS</t>
  </si>
  <si>
    <t>0194138002026</t>
  </si>
  <si>
    <t>CHARCOAL SMOKE      S</t>
  </si>
  <si>
    <t>0194138002033</t>
  </si>
  <si>
    <t>CHARCOAL SMOKE      M</t>
  </si>
  <si>
    <t>0194138002040</t>
  </si>
  <si>
    <t>CHARCOAL SMOKE      L</t>
  </si>
  <si>
    <t>0194138002057</t>
  </si>
  <si>
    <t>CHARCOAL SMOKE      XL</t>
  </si>
  <si>
    <t>0194138002064</t>
  </si>
  <si>
    <t>CHARCOAL SMOKE      XXL</t>
  </si>
  <si>
    <t>0194138002071</t>
  </si>
  <si>
    <t>小郭 13588303612 
浙江省 湖州市德清县
雷甸镇永和东路1号杭州哈博服饰有限公司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</si>
</sst>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Aptos Narrow"/>
      <family val="2"/>
    </font>
    <font>
      <sz val="10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  <xf numFmtId="0" fontId="21" fillId="0" borderId="0"/>
  </cellStyleXfs>
  <cellXfs count="4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wrapText="1"/>
      <protection locked="0"/>
    </xf>
    <xf numFmtId="178" fontId="1" fillId="0" borderId="10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49" fontId="25" fillId="0" borderId="12" xfId="0" applyNumberFormat="1" applyFont="1" applyFill="1" applyBorder="1" applyAlignment="1" applyProtection="1">
      <alignment horizontal="center" wrapText="1"/>
      <protection locked="0"/>
    </xf>
    <xf numFmtId="0" fontId="28" fillId="0" borderId="1" xfId="0" applyNumberFormat="1" applyFont="1" applyBorder="1" applyAlignment="1">
      <alignment horizontal="center" vertical="center"/>
    </xf>
    <xf numFmtId="178" fontId="29" fillId="0" borderId="10" xfId="0" applyNumberFormat="1" applyFont="1" applyBorder="1" applyAlignment="1">
      <alignment horizontal="center" vertical="center"/>
    </xf>
    <xf numFmtId="178" fontId="29" fillId="0" borderId="4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 applyProtection="1">
      <alignment horizontal="center" wrapText="1"/>
      <protection locked="0"/>
    </xf>
    <xf numFmtId="49" fontId="25" fillId="0" borderId="11" xfId="0" applyNumberFormat="1" applyFont="1" applyBorder="1" applyAlignment="1" applyProtection="1">
      <alignment horizontal="center" wrapText="1"/>
      <protection locked="0"/>
    </xf>
    <xf numFmtId="0" fontId="26" fillId="0" borderId="8" xfId="0" applyNumberFormat="1" applyFont="1" applyBorder="1" applyAlignment="1" applyProtection="1">
      <alignment horizontal="center" wrapText="1"/>
      <protection locked="0"/>
    </xf>
    <xf numFmtId="0" fontId="26" fillId="0" borderId="11" xfId="0" applyNumberFormat="1" applyFont="1" applyBorder="1" applyAlignment="1" applyProtection="1">
      <alignment horizontal="center" wrapText="1"/>
      <protection locked="0"/>
    </xf>
    <xf numFmtId="0" fontId="27" fillId="0" borderId="7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="60" workbookViewId="0">
      <selection activeCell="R27" sqref="R27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22.25" style="8" customWidth="1"/>
    <col min="5" max="5" width="21.625" style="8" customWidth="1"/>
    <col min="6" max="6" width="8" style="12" customWidth="1"/>
    <col min="7" max="7" width="10.75" style="11" customWidth="1"/>
    <col min="8" max="8" width="8.25" style="13" customWidth="1"/>
    <col min="9" max="9" width="8.125" style="7" customWidth="1"/>
    <col min="10" max="10" width="8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7.25" customHeight="1">
      <c r="A3" s="14"/>
      <c r="B3" s="14"/>
      <c r="C3" s="14"/>
      <c r="D3" s="3" t="s">
        <v>0</v>
      </c>
      <c r="E3" s="24">
        <v>45806</v>
      </c>
      <c r="F3" s="24"/>
      <c r="G3" s="25" t="s">
        <v>77</v>
      </c>
      <c r="H3" s="25"/>
      <c r="I3" s="25"/>
      <c r="J3" s="25"/>
      <c r="K3" s="25"/>
      <c r="L3" s="25"/>
    </row>
    <row r="4" spans="1:12" ht="17.25" customHeight="1">
      <c r="A4" s="4"/>
      <c r="B4" s="14"/>
      <c r="C4" s="27" t="s">
        <v>1</v>
      </c>
      <c r="D4" s="27"/>
      <c r="E4" s="26" t="s">
        <v>28</v>
      </c>
      <c r="F4" s="26"/>
      <c r="G4" s="25"/>
      <c r="H4" s="25"/>
      <c r="I4" s="25"/>
      <c r="J4" s="25"/>
      <c r="K4" s="25"/>
      <c r="L4" s="25"/>
    </row>
    <row r="5" spans="1:12" s="2" customFormat="1" ht="36" customHeight="1">
      <c r="A5" s="5" t="s">
        <v>21</v>
      </c>
      <c r="B5" s="6" t="s">
        <v>17</v>
      </c>
      <c r="C5" s="6" t="s">
        <v>18</v>
      </c>
      <c r="D5" s="6" t="s">
        <v>19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28" t="s">
        <v>22</v>
      </c>
      <c r="B6" s="29" t="s">
        <v>20</v>
      </c>
      <c r="C6" s="30" t="s">
        <v>23</v>
      </c>
      <c r="D6" s="30" t="s">
        <v>24</v>
      </c>
      <c r="E6" s="31" t="s">
        <v>25</v>
      </c>
      <c r="F6" s="6" t="s">
        <v>10</v>
      </c>
      <c r="G6" s="6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8" customHeight="1">
      <c r="A7" s="15" t="s">
        <v>29</v>
      </c>
      <c r="B7" s="17" t="s">
        <v>30</v>
      </c>
      <c r="C7" s="39" t="s">
        <v>31</v>
      </c>
      <c r="D7" s="41" t="s">
        <v>32</v>
      </c>
      <c r="E7" s="32" t="s">
        <v>33</v>
      </c>
      <c r="F7" s="43">
        <v>32</v>
      </c>
      <c r="G7" s="33">
        <f>F7*0.03</f>
        <v>0.96</v>
      </c>
      <c r="H7" s="34">
        <f>SUM(F7:G7)</f>
        <v>32.96</v>
      </c>
    </row>
    <row r="8" spans="1:12" ht="18" customHeight="1">
      <c r="A8" s="15"/>
      <c r="B8" s="17"/>
      <c r="C8" s="39" t="s">
        <v>31</v>
      </c>
      <c r="D8" s="41" t="s">
        <v>34</v>
      </c>
      <c r="E8" s="32" t="s">
        <v>35</v>
      </c>
      <c r="F8" s="44">
        <v>58</v>
      </c>
      <c r="G8" s="33">
        <f t="shared" ref="G8:G38" si="0">F8*0.03</f>
        <v>1.74</v>
      </c>
      <c r="H8" s="34">
        <f t="shared" ref="H8:H26" si="1">SUM(F8:G8)</f>
        <v>59.74</v>
      </c>
    </row>
    <row r="9" spans="1:12" ht="18" customHeight="1">
      <c r="A9" s="15"/>
      <c r="B9" s="17"/>
      <c r="C9" s="39" t="s">
        <v>31</v>
      </c>
      <c r="D9" s="41" t="s">
        <v>36</v>
      </c>
      <c r="E9" s="32" t="s">
        <v>37</v>
      </c>
      <c r="F9" s="44">
        <v>96</v>
      </c>
      <c r="G9" s="33">
        <f t="shared" si="0"/>
        <v>2.88</v>
      </c>
      <c r="H9" s="34">
        <f t="shared" si="1"/>
        <v>98.88</v>
      </c>
    </row>
    <row r="10" spans="1:12" ht="18" customHeight="1">
      <c r="A10" s="15"/>
      <c r="B10" s="17"/>
      <c r="C10" s="39" t="s">
        <v>31</v>
      </c>
      <c r="D10" s="41" t="s">
        <v>38</v>
      </c>
      <c r="E10" s="32" t="s">
        <v>39</v>
      </c>
      <c r="F10" s="44">
        <v>132</v>
      </c>
      <c r="G10" s="33">
        <f t="shared" si="0"/>
        <v>3.96</v>
      </c>
      <c r="H10" s="34">
        <f t="shared" si="1"/>
        <v>135.96</v>
      </c>
    </row>
    <row r="11" spans="1:12" ht="18" customHeight="1">
      <c r="A11" s="15"/>
      <c r="B11" s="17"/>
      <c r="C11" s="39" t="s">
        <v>31</v>
      </c>
      <c r="D11" s="41" t="s">
        <v>40</v>
      </c>
      <c r="E11" s="32" t="s">
        <v>41</v>
      </c>
      <c r="F11" s="44">
        <v>168</v>
      </c>
      <c r="G11" s="33">
        <f t="shared" si="0"/>
        <v>5.04</v>
      </c>
      <c r="H11" s="34">
        <f t="shared" si="1"/>
        <v>173.04</v>
      </c>
    </row>
    <row r="12" spans="1:12" ht="18" customHeight="1">
      <c r="A12" s="15"/>
      <c r="B12" s="17"/>
      <c r="C12" s="39" t="s">
        <v>31</v>
      </c>
      <c r="D12" s="41" t="s">
        <v>42</v>
      </c>
      <c r="E12" s="32" t="s">
        <v>43</v>
      </c>
      <c r="F12" s="44">
        <v>172</v>
      </c>
      <c r="G12" s="33">
        <f t="shared" si="0"/>
        <v>5.16</v>
      </c>
      <c r="H12" s="34">
        <f t="shared" si="1"/>
        <v>177.16</v>
      </c>
    </row>
    <row r="13" spans="1:12" ht="18" customHeight="1">
      <c r="A13" s="15"/>
      <c r="B13" s="17"/>
      <c r="C13" s="39" t="s">
        <v>31</v>
      </c>
      <c r="D13" s="41" t="s">
        <v>44</v>
      </c>
      <c r="E13" s="32" t="s">
        <v>45</v>
      </c>
      <c r="F13" s="44">
        <v>180</v>
      </c>
      <c r="G13" s="33">
        <f t="shared" si="0"/>
        <v>5.3999999999999995</v>
      </c>
      <c r="H13" s="34">
        <f t="shared" si="1"/>
        <v>185.4</v>
      </c>
    </row>
    <row r="14" spans="1:12" ht="18" customHeight="1">
      <c r="A14" s="15"/>
      <c r="B14" s="17"/>
      <c r="C14" s="39" t="s">
        <v>31</v>
      </c>
      <c r="D14" s="41" t="s">
        <v>46</v>
      </c>
      <c r="E14" s="32" t="s">
        <v>47</v>
      </c>
      <c r="F14" s="44">
        <v>132</v>
      </c>
      <c r="G14" s="33">
        <f t="shared" si="0"/>
        <v>3.96</v>
      </c>
      <c r="H14" s="34">
        <f t="shared" si="1"/>
        <v>135.96</v>
      </c>
    </row>
    <row r="15" spans="1:12" ht="18" customHeight="1">
      <c r="A15" s="15"/>
      <c r="B15" s="17"/>
      <c r="C15" s="39" t="s">
        <v>31</v>
      </c>
      <c r="D15" s="41" t="s">
        <v>48</v>
      </c>
      <c r="E15" s="32" t="s">
        <v>49</v>
      </c>
      <c r="F15" s="44">
        <v>106</v>
      </c>
      <c r="G15" s="33">
        <f t="shared" si="0"/>
        <v>3.1799999999999997</v>
      </c>
      <c r="H15" s="34">
        <f t="shared" si="1"/>
        <v>109.18</v>
      </c>
    </row>
    <row r="16" spans="1:12" ht="18" customHeight="1">
      <c r="A16" s="15"/>
      <c r="B16" s="17"/>
      <c r="C16" s="39" t="s">
        <v>31</v>
      </c>
      <c r="D16" s="41" t="s">
        <v>50</v>
      </c>
      <c r="E16" s="32" t="s">
        <v>51</v>
      </c>
      <c r="F16" s="44">
        <v>46</v>
      </c>
      <c r="G16" s="33">
        <f t="shared" si="0"/>
        <v>1.38</v>
      </c>
      <c r="H16" s="34">
        <f t="shared" si="1"/>
        <v>47.38</v>
      </c>
    </row>
    <row r="17" spans="1:8" ht="18" customHeight="1">
      <c r="A17" s="15"/>
      <c r="B17" s="17"/>
      <c r="C17" s="39" t="s">
        <v>31</v>
      </c>
      <c r="D17" s="41" t="s">
        <v>32</v>
      </c>
      <c r="E17" s="32" t="s">
        <v>33</v>
      </c>
      <c r="F17" s="44">
        <v>32</v>
      </c>
      <c r="G17" s="33">
        <f t="shared" si="0"/>
        <v>0.96</v>
      </c>
      <c r="H17" s="34">
        <f t="shared" si="1"/>
        <v>32.96</v>
      </c>
    </row>
    <row r="18" spans="1:8" ht="18" customHeight="1">
      <c r="A18" s="15"/>
      <c r="B18" s="17"/>
      <c r="C18" s="39" t="s">
        <v>31</v>
      </c>
      <c r="D18" s="41" t="s">
        <v>34</v>
      </c>
      <c r="E18" s="32" t="s">
        <v>35</v>
      </c>
      <c r="F18" s="44">
        <v>44</v>
      </c>
      <c r="G18" s="33">
        <f t="shared" si="0"/>
        <v>1.3199999999999998</v>
      </c>
      <c r="H18" s="34">
        <f t="shared" si="1"/>
        <v>45.32</v>
      </c>
    </row>
    <row r="19" spans="1:8" ht="18" customHeight="1">
      <c r="A19" s="15"/>
      <c r="B19" s="17"/>
      <c r="C19" s="39" t="s">
        <v>31</v>
      </c>
      <c r="D19" s="41" t="s">
        <v>36</v>
      </c>
      <c r="E19" s="32" t="s">
        <v>37</v>
      </c>
      <c r="F19" s="44">
        <v>60</v>
      </c>
      <c r="G19" s="33">
        <f t="shared" si="0"/>
        <v>1.7999999999999998</v>
      </c>
      <c r="H19" s="34">
        <f t="shared" si="1"/>
        <v>61.8</v>
      </c>
    </row>
    <row r="20" spans="1:8" ht="18" customHeight="1">
      <c r="A20" s="16"/>
      <c r="B20" s="18"/>
      <c r="C20" s="39" t="s">
        <v>31</v>
      </c>
      <c r="D20" s="41" t="s">
        <v>38</v>
      </c>
      <c r="E20" s="32" t="s">
        <v>39</v>
      </c>
      <c r="F20" s="44">
        <v>70</v>
      </c>
      <c r="G20" s="33">
        <f t="shared" si="0"/>
        <v>2.1</v>
      </c>
      <c r="H20" s="34">
        <f t="shared" si="1"/>
        <v>72.099999999999994</v>
      </c>
    </row>
    <row r="21" spans="1:8" ht="16.5" customHeight="1">
      <c r="C21" s="39" t="s">
        <v>31</v>
      </c>
      <c r="D21" s="41" t="s">
        <v>40</v>
      </c>
      <c r="E21" s="32" t="s">
        <v>41</v>
      </c>
      <c r="F21" s="44">
        <v>94</v>
      </c>
      <c r="G21" s="33">
        <f t="shared" si="0"/>
        <v>2.82</v>
      </c>
      <c r="H21" s="34">
        <f t="shared" si="1"/>
        <v>96.82</v>
      </c>
    </row>
    <row r="22" spans="1:8" ht="16.5" customHeight="1">
      <c r="C22" s="39" t="s">
        <v>31</v>
      </c>
      <c r="D22" s="41" t="s">
        <v>42</v>
      </c>
      <c r="E22" s="32" t="s">
        <v>43</v>
      </c>
      <c r="F22" s="44">
        <v>96</v>
      </c>
      <c r="G22" s="33">
        <f t="shared" si="0"/>
        <v>2.88</v>
      </c>
      <c r="H22" s="34">
        <f t="shared" si="1"/>
        <v>98.88</v>
      </c>
    </row>
    <row r="23" spans="1:8" ht="16.5" customHeight="1">
      <c r="C23" s="39" t="s">
        <v>31</v>
      </c>
      <c r="D23" s="41" t="s">
        <v>44</v>
      </c>
      <c r="E23" s="32" t="s">
        <v>45</v>
      </c>
      <c r="F23" s="44">
        <v>94</v>
      </c>
      <c r="G23" s="33">
        <f t="shared" si="0"/>
        <v>2.82</v>
      </c>
      <c r="H23" s="34">
        <f t="shared" si="1"/>
        <v>96.82</v>
      </c>
    </row>
    <row r="24" spans="1:8" ht="16.5" customHeight="1">
      <c r="C24" s="39" t="s">
        <v>31</v>
      </c>
      <c r="D24" s="41" t="s">
        <v>46</v>
      </c>
      <c r="E24" s="32" t="s">
        <v>47</v>
      </c>
      <c r="F24" s="44">
        <v>82</v>
      </c>
      <c r="G24" s="33">
        <f t="shared" si="0"/>
        <v>2.46</v>
      </c>
      <c r="H24" s="34">
        <f t="shared" si="1"/>
        <v>84.46</v>
      </c>
    </row>
    <row r="25" spans="1:8" ht="16.5" customHeight="1">
      <c r="C25" s="39" t="s">
        <v>31</v>
      </c>
      <c r="D25" s="41" t="s">
        <v>48</v>
      </c>
      <c r="E25" s="32" t="s">
        <v>49</v>
      </c>
      <c r="F25" s="44">
        <v>68</v>
      </c>
      <c r="G25" s="33">
        <f t="shared" si="0"/>
        <v>2.04</v>
      </c>
      <c r="H25" s="34">
        <f t="shared" si="1"/>
        <v>70.040000000000006</v>
      </c>
    </row>
    <row r="26" spans="1:8" ht="16.5" customHeight="1">
      <c r="C26" s="40" t="s">
        <v>31</v>
      </c>
      <c r="D26" s="42" t="s">
        <v>50</v>
      </c>
      <c r="E26" s="35" t="s">
        <v>51</v>
      </c>
      <c r="F26" s="45">
        <v>45</v>
      </c>
      <c r="G26" s="33">
        <f t="shared" si="0"/>
        <v>1.3499999999999999</v>
      </c>
      <c r="H26" s="34">
        <f t="shared" si="1"/>
        <v>46.35</v>
      </c>
    </row>
    <row r="27" spans="1:8" ht="16.5" customHeight="1">
      <c r="C27" s="36" t="s">
        <v>52</v>
      </c>
      <c r="D27" s="36" t="s">
        <v>53</v>
      </c>
      <c r="E27" s="36" t="s">
        <v>54</v>
      </c>
      <c r="F27" s="36">
        <v>72</v>
      </c>
      <c r="G27" s="37">
        <f t="shared" si="0"/>
        <v>2.16</v>
      </c>
      <c r="H27" s="38">
        <f t="shared" ref="H27:H38" si="2">SUM(F27:G27)</f>
        <v>74.16</v>
      </c>
    </row>
    <row r="28" spans="1:8" ht="16.5" customHeight="1">
      <c r="C28" s="36" t="s">
        <v>52</v>
      </c>
      <c r="D28" s="36" t="s">
        <v>55</v>
      </c>
      <c r="E28" s="36" t="s">
        <v>56</v>
      </c>
      <c r="F28" s="36">
        <v>195</v>
      </c>
      <c r="G28" s="37">
        <f t="shared" si="0"/>
        <v>5.85</v>
      </c>
      <c r="H28" s="38">
        <f t="shared" si="2"/>
        <v>200.85</v>
      </c>
    </row>
    <row r="29" spans="1:8" ht="16.5" customHeight="1">
      <c r="C29" s="36" t="s">
        <v>52</v>
      </c>
      <c r="D29" s="36" t="s">
        <v>57</v>
      </c>
      <c r="E29" s="36" t="s">
        <v>58</v>
      </c>
      <c r="F29" s="36">
        <v>350</v>
      </c>
      <c r="G29" s="37">
        <f t="shared" si="0"/>
        <v>10.5</v>
      </c>
      <c r="H29" s="38">
        <f t="shared" si="2"/>
        <v>360.5</v>
      </c>
    </row>
    <row r="30" spans="1:8" ht="16.5" customHeight="1">
      <c r="C30" s="36" t="s">
        <v>52</v>
      </c>
      <c r="D30" s="36" t="s">
        <v>59</v>
      </c>
      <c r="E30" s="36" t="s">
        <v>60</v>
      </c>
      <c r="F30" s="36">
        <v>362</v>
      </c>
      <c r="G30" s="37">
        <f t="shared" si="0"/>
        <v>10.86</v>
      </c>
      <c r="H30" s="38">
        <f t="shared" si="2"/>
        <v>372.86</v>
      </c>
    </row>
    <row r="31" spans="1:8" ht="16.5" customHeight="1">
      <c r="C31" s="36" t="s">
        <v>52</v>
      </c>
      <c r="D31" s="36" t="s">
        <v>61</v>
      </c>
      <c r="E31" s="36" t="s">
        <v>62</v>
      </c>
      <c r="F31" s="36">
        <v>275</v>
      </c>
      <c r="G31" s="37">
        <f t="shared" si="0"/>
        <v>8.25</v>
      </c>
      <c r="H31" s="38">
        <f t="shared" si="2"/>
        <v>283.25</v>
      </c>
    </row>
    <row r="32" spans="1:8" ht="16.5" customHeight="1">
      <c r="C32" s="36" t="s">
        <v>52</v>
      </c>
      <c r="D32" s="36" t="s">
        <v>63</v>
      </c>
      <c r="E32" s="36" t="s">
        <v>64</v>
      </c>
      <c r="F32" s="36">
        <v>102</v>
      </c>
      <c r="G32" s="37">
        <f t="shared" si="0"/>
        <v>3.06</v>
      </c>
      <c r="H32" s="38">
        <f t="shared" si="2"/>
        <v>105.06</v>
      </c>
    </row>
    <row r="33" spans="3:8" ht="16.5" customHeight="1">
      <c r="C33" s="36" t="s">
        <v>52</v>
      </c>
      <c r="D33" s="36" t="s">
        <v>65</v>
      </c>
      <c r="E33" s="36" t="s">
        <v>66</v>
      </c>
      <c r="F33" s="36">
        <v>52</v>
      </c>
      <c r="G33" s="37">
        <f t="shared" si="0"/>
        <v>1.56</v>
      </c>
      <c r="H33" s="38">
        <f t="shared" si="2"/>
        <v>53.56</v>
      </c>
    </row>
    <row r="34" spans="3:8" ht="16.5" customHeight="1">
      <c r="C34" s="36" t="s">
        <v>52</v>
      </c>
      <c r="D34" s="36" t="s">
        <v>67</v>
      </c>
      <c r="E34" s="36" t="s">
        <v>68</v>
      </c>
      <c r="F34" s="36">
        <v>142</v>
      </c>
      <c r="G34" s="37">
        <f t="shared" si="0"/>
        <v>4.26</v>
      </c>
      <c r="H34" s="38">
        <f t="shared" si="2"/>
        <v>146.26</v>
      </c>
    </row>
    <row r="35" spans="3:8" ht="16.5" customHeight="1">
      <c r="C35" s="36" t="s">
        <v>52</v>
      </c>
      <c r="D35" s="36" t="s">
        <v>69</v>
      </c>
      <c r="E35" s="36" t="s">
        <v>70</v>
      </c>
      <c r="F35" s="36">
        <v>250</v>
      </c>
      <c r="G35" s="37">
        <f t="shared" si="0"/>
        <v>7.5</v>
      </c>
      <c r="H35" s="38">
        <f t="shared" si="2"/>
        <v>257.5</v>
      </c>
    </row>
    <row r="36" spans="3:8" ht="16.5" customHeight="1">
      <c r="C36" s="36" t="s">
        <v>52</v>
      </c>
      <c r="D36" s="36" t="s">
        <v>71</v>
      </c>
      <c r="E36" s="36" t="s">
        <v>72</v>
      </c>
      <c r="F36" s="36">
        <v>260</v>
      </c>
      <c r="G36" s="37">
        <f t="shared" si="0"/>
        <v>7.8</v>
      </c>
      <c r="H36" s="38">
        <f t="shared" si="2"/>
        <v>267.8</v>
      </c>
    </row>
    <row r="37" spans="3:8" ht="16.5" customHeight="1">
      <c r="C37" s="36" t="s">
        <v>52</v>
      </c>
      <c r="D37" s="36" t="s">
        <v>73</v>
      </c>
      <c r="E37" s="36" t="s">
        <v>74</v>
      </c>
      <c r="F37" s="36">
        <v>198</v>
      </c>
      <c r="G37" s="37">
        <f t="shared" si="0"/>
        <v>5.9399999999999995</v>
      </c>
      <c r="H37" s="38">
        <f t="shared" si="2"/>
        <v>203.94</v>
      </c>
    </row>
    <row r="38" spans="3:8" ht="16.5" customHeight="1">
      <c r="C38" s="36" t="s">
        <v>52</v>
      </c>
      <c r="D38" s="36" t="s">
        <v>75</v>
      </c>
      <c r="E38" s="36" t="s">
        <v>76</v>
      </c>
      <c r="F38" s="36">
        <v>78</v>
      </c>
      <c r="G38" s="37">
        <f t="shared" si="0"/>
        <v>2.34</v>
      </c>
      <c r="H38" s="38">
        <f t="shared" si="2"/>
        <v>80.34</v>
      </c>
    </row>
    <row r="39" spans="3:8">
      <c r="F39" s="12">
        <v>4243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2025-05-29T06:08:01Z</cp:lastPrinted>
  <dcterms:created xsi:type="dcterms:W3CDTF">2017-02-25T05:34:00Z</dcterms:created>
  <dcterms:modified xsi:type="dcterms:W3CDTF">2025-05-29T06:08:05Z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