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<sst xmlns="http://schemas.openxmlformats.org/spreadsheetml/2006/main" count="56" uniqueCount="47">
  <si>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</si>
  <si>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</si>
  <si>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</si>
  <si>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上海办中通73556215220423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</si>
  <si>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</si>
  <si>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</si>
  <si>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</si>
  <si>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</si>
  <si>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</si>
  <si>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</si>
  <si>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</si>
  <si>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</si>
  <si>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</si>
  <si>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</si>
  <si>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</si>
  <si>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</si>
  <si>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</si>
  <si>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</si>
  <si>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</si>
  <si>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</si>
  <si>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</si>
  <si>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</si>
  <si>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</si>
  <si>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</si>
  <si>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P25050376</t>
  </si>
  <si>
    <t xml:space="preserve">21 AULTH09845                                     </t>
  </si>
  <si>
    <t xml:space="preserve">S25050178 </t>
  </si>
  <si>
    <t xml:space="preserve">F7424AX                                                                                             </t>
  </si>
  <si>
    <t>36*20*24</t>
  </si>
  <si>
    <t xml:space="preserve">21_AULBM09507                                     </t>
  </si>
  <si>
    <t>45*35*35</t>
  </si>
  <si>
    <t xml:space="preserve">23_AULTH10940                                     </t>
  </si>
  <si>
    <t>总计</t>
  </si>
  <si>
    <t>颜色</t>
  </si>
  <si>
    <t>尺码</t>
  </si>
  <si>
    <t>生产数</t>
  </si>
  <si>
    <t>PO号</t>
  </si>
  <si>
    <t>款号</t>
  </si>
  <si>
    <t>BK27 - BLACK</t>
  </si>
  <si>
    <t>S</t>
  </si>
  <si>
    <t>无价格</t>
  </si>
  <si>
    <t>F7424AX</t>
  </si>
  <si>
    <t>M</t>
  </si>
  <si>
    <t>L</t>
  </si>
  <si>
    <t>XL</t>
  </si>
  <si>
    <t>XXL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</si>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</sst>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0" fontId="16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K11" sqref="A1:K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45806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3" t="s">
        <v>10</v>
      </c>
      <c r="J6" s="5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4" t="s">
        <v>21</v>
      </c>
      <c r="J7" s="54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5800</v>
      </c>
      <c r="F8" s="30"/>
      <c r="G8" s="30">
        <v>5984</v>
      </c>
      <c r="H8" s="31">
        <v>1</v>
      </c>
      <c r="I8" s="30"/>
      <c r="J8" s="30">
        <v>6.5</v>
      </c>
      <c r="K8" s="30" t="s">
        <v>28</v>
      </c>
    </row>
    <row r="9" ht="15" spans="1:11">
      <c r="A9" s="32"/>
      <c r="B9" s="33" t="s">
        <v>29</v>
      </c>
      <c r="C9" s="34"/>
      <c r="D9" s="34"/>
      <c r="E9" s="30">
        <v>5800</v>
      </c>
      <c r="F9" s="30"/>
      <c r="G9" s="30">
        <v>5800</v>
      </c>
      <c r="H9" s="35">
        <v>2</v>
      </c>
      <c r="I9" s="30"/>
      <c r="J9" s="27">
        <v>21.7</v>
      </c>
      <c r="K9" s="27" t="s">
        <v>30</v>
      </c>
    </row>
    <row r="10" ht="15" spans="1:11">
      <c r="A10" s="36"/>
      <c r="B10" s="33" t="s">
        <v>31</v>
      </c>
      <c r="C10" s="37"/>
      <c r="D10" s="37"/>
      <c r="E10" s="30">
        <v>5800</v>
      </c>
      <c r="F10" s="30"/>
      <c r="G10" s="30">
        <v>5800</v>
      </c>
      <c r="H10" s="38"/>
      <c r="I10" s="30"/>
      <c r="J10" s="36"/>
      <c r="K10" s="36"/>
    </row>
    <row r="11" spans="1:11">
      <c r="A11" s="30" t="s">
        <v>32</v>
      </c>
      <c r="B11" s="30"/>
      <c r="C11" s="30"/>
      <c r="D11" s="30"/>
      <c r="E11" s="39">
        <f>SUM(E8:E10)</f>
        <v>17400</v>
      </c>
      <c r="F11" s="39"/>
      <c r="G11" s="39">
        <f>SUM(G8:G10)</f>
        <v>17584</v>
      </c>
      <c r="H11" s="40">
        <v>2</v>
      </c>
      <c r="I11" s="39"/>
      <c r="J11" s="39">
        <f>SUM(J8:J10)</f>
        <v>28.2</v>
      </c>
      <c r="K11" s="30"/>
    </row>
    <row r="16" spans="1:7">
      <c r="A16" s="30" t="s">
        <v>33</v>
      </c>
      <c r="B16" s="30" t="s">
        <v>34</v>
      </c>
      <c r="C16" s="41" t="s">
        <v>17</v>
      </c>
      <c r="D16" s="42" t="s">
        <v>35</v>
      </c>
      <c r="E16" s="30"/>
      <c r="F16" s="30" t="s">
        <v>36</v>
      </c>
      <c r="G16" s="30" t="s">
        <v>37</v>
      </c>
    </row>
    <row r="17" ht="15" spans="1:7">
      <c r="A17" s="43" t="s">
        <v>38</v>
      </c>
      <c r="B17" s="44" t="s">
        <v>39</v>
      </c>
      <c r="C17" s="41">
        <v>180</v>
      </c>
      <c r="D17" s="42">
        <f t="shared" ref="D17:D26" si="0">C17*1.03+1</f>
        <v>186.4</v>
      </c>
      <c r="E17" s="45" t="s">
        <v>40</v>
      </c>
      <c r="F17" s="46">
        <v>1648088</v>
      </c>
      <c r="G17" s="46" t="s">
        <v>41</v>
      </c>
    </row>
    <row r="18" ht="15" spans="1:7">
      <c r="A18" s="47"/>
      <c r="B18" s="44" t="s">
        <v>42</v>
      </c>
      <c r="C18" s="41">
        <v>220</v>
      </c>
      <c r="D18" s="42">
        <f t="shared" si="0"/>
        <v>227.6</v>
      </c>
      <c r="E18" s="48"/>
      <c r="F18" s="49"/>
      <c r="G18" s="49"/>
    </row>
    <row r="19" ht="15" spans="1:7">
      <c r="A19" s="47"/>
      <c r="B19" s="44" t="s">
        <v>43</v>
      </c>
      <c r="C19" s="41">
        <v>260</v>
      </c>
      <c r="D19" s="42">
        <f t="shared" si="0"/>
        <v>268.8</v>
      </c>
      <c r="E19" s="48"/>
      <c r="F19" s="49"/>
      <c r="G19" s="49"/>
    </row>
    <row r="20" ht="15" spans="1:7">
      <c r="A20" s="47"/>
      <c r="B20" s="44" t="s">
        <v>44</v>
      </c>
      <c r="C20" s="41">
        <v>340</v>
      </c>
      <c r="D20" s="42">
        <f t="shared" si="0"/>
        <v>351.2</v>
      </c>
      <c r="E20" s="48"/>
      <c r="F20" s="49"/>
      <c r="G20" s="49"/>
    </row>
    <row r="21" ht="15" spans="1:7">
      <c r="A21" s="50"/>
      <c r="B21" s="44" t="s">
        <v>45</v>
      </c>
      <c r="C21" s="41">
        <v>300</v>
      </c>
      <c r="D21" s="42">
        <f t="shared" si="0"/>
        <v>310</v>
      </c>
      <c r="E21" s="51"/>
      <c r="F21" s="52"/>
      <c r="G21" s="49"/>
    </row>
    <row r="22" ht="15" spans="1:7">
      <c r="A22" s="43" t="s">
        <v>38</v>
      </c>
      <c r="B22" s="44" t="s">
        <v>39</v>
      </c>
      <c r="C22" s="41">
        <v>450</v>
      </c>
      <c r="D22" s="42">
        <f t="shared" si="0"/>
        <v>464.5</v>
      </c>
      <c r="E22" s="45" t="s">
        <v>46</v>
      </c>
      <c r="F22" s="46">
        <v>1648087</v>
      </c>
      <c r="G22" s="49"/>
    </row>
    <row r="23" ht="15" spans="1:7">
      <c r="A23" s="47"/>
      <c r="B23" s="44" t="s">
        <v>42</v>
      </c>
      <c r="C23" s="41">
        <v>900</v>
      </c>
      <c r="D23" s="42">
        <f t="shared" si="0"/>
        <v>928</v>
      </c>
      <c r="E23" s="48"/>
      <c r="F23" s="49"/>
      <c r="G23" s="49"/>
    </row>
    <row r="24" ht="15" spans="1:7">
      <c r="A24" s="47"/>
      <c r="B24" s="44" t="s">
        <v>43</v>
      </c>
      <c r="C24" s="41">
        <v>1350</v>
      </c>
      <c r="D24" s="42">
        <f t="shared" si="0"/>
        <v>1391.5</v>
      </c>
      <c r="E24" s="48"/>
      <c r="F24" s="49"/>
      <c r="G24" s="49"/>
    </row>
    <row r="25" ht="15" spans="1:7">
      <c r="A25" s="47"/>
      <c r="B25" s="44" t="s">
        <v>44</v>
      </c>
      <c r="C25" s="41">
        <v>900</v>
      </c>
      <c r="D25" s="42">
        <f t="shared" si="0"/>
        <v>928</v>
      </c>
      <c r="E25" s="48"/>
      <c r="F25" s="49"/>
      <c r="G25" s="49"/>
    </row>
    <row r="26" ht="15" spans="1:7">
      <c r="A26" s="50"/>
      <c r="B26" s="44" t="s">
        <v>45</v>
      </c>
      <c r="C26" s="41">
        <v>900</v>
      </c>
      <c r="D26" s="42">
        <f t="shared" si="0"/>
        <v>928</v>
      </c>
      <c r="E26" s="51"/>
      <c r="F26" s="52"/>
      <c r="G26" s="52"/>
    </row>
    <row r="27" spans="1:7">
      <c r="A27" s="30" t="s">
        <v>32</v>
      </c>
      <c r="B27" s="30"/>
      <c r="C27" s="41">
        <f>SUM(C17:C26)</f>
        <v>5800</v>
      </c>
      <c r="D27" s="42">
        <f>SUM(D17:D26)</f>
        <v>5984</v>
      </c>
      <c r="E27" s="30"/>
      <c r="F27" s="30"/>
      <c r="G27" s="30"/>
    </row>
  </sheetData>
  <mergeCells count="18">
    <mergeCell ref="A1:K1"/>
    <mergeCell ref="A2:D2"/>
    <mergeCell ref="E2:K2"/>
    <mergeCell ref="A8:A10"/>
    <mergeCell ref="A17:A21"/>
    <mergeCell ref="A22:A26"/>
    <mergeCell ref="C8:C10"/>
    <mergeCell ref="D8:D10"/>
    <mergeCell ref="E17:E21"/>
    <mergeCell ref="E22:E26"/>
    <mergeCell ref="F17:F21"/>
    <mergeCell ref="F22:F26"/>
    <mergeCell ref="G17:G26"/>
    <mergeCell ref="H9:H10"/>
    <mergeCell ref="J9:J10"/>
    <mergeCell ref="K9:K10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2025-05-29T06:12:47Z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39445D1E774A475EA08ECF2D1CC3166D_13</vt:lpwstr>
  </property>
</Properties>
</file>