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<sst xmlns="http://schemas.openxmlformats.org/spreadsheetml/2006/main" count="60" uniqueCount="48">
  <si>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</si>
  <si>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</si>
  <si>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</si>
  <si>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 73556374168992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</si>
  <si>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</si>
  <si>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</si>
  <si>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</si>
  <si>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</si>
  <si>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</si>
  <si>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</si>
  <si>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</si>
  <si>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</si>
  <si>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</si>
  <si>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</si>
  <si>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</si>
  <si>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</si>
  <si>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</si>
  <si>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</si>
  <si>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</si>
  <si>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</si>
  <si>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</si>
  <si>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</si>
  <si>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</si>
  <si>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</si>
  <si>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P25051937</t>
  </si>
  <si>
    <t xml:space="preserve">21 AULTH09845                                     </t>
  </si>
  <si>
    <t xml:space="preserve">S25050768 </t>
  </si>
  <si>
    <t xml:space="preserve">F0449AX                                                                                             </t>
  </si>
  <si>
    <t>27*21*10.5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</si>
  <si>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</si>
  <si>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</si>
  <si>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</si>
  <si>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</si>
  <si>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</si>
  <si>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</si>
  <si>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</si>
  <si>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KH401 - Khaki</t>
  </si>
  <si>
    <t>XS</t>
  </si>
  <si>
    <t>有价格</t>
  </si>
  <si>
    <t>1618742/1618744</t>
  </si>
  <si>
    <t>F0449AX</t>
  </si>
  <si>
    <t>S</t>
  </si>
  <si>
    <t>M</t>
  </si>
  <si>
    <t>L</t>
  </si>
  <si>
    <t>XL</t>
  </si>
  <si>
    <t>XXL</t>
  </si>
  <si>
    <t>BK81 - BLACK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</si>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</sst>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8" t="s">
        <v>10</v>
      </c>
      <c r="J6" s="48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9" t="s">
        <v>21</v>
      </c>
      <c r="J7" s="49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9" t="s">
        <v>26</v>
      </c>
      <c r="D8" s="29" t="s">
        <v>27</v>
      </c>
      <c r="E8" s="30">
        <v>1392</v>
      </c>
      <c r="F8" s="30"/>
      <c r="G8" s="30">
        <v>1446</v>
      </c>
      <c r="H8" s="31">
        <v>1</v>
      </c>
      <c r="I8" s="30"/>
      <c r="J8" s="30">
        <v>2.9</v>
      </c>
      <c r="K8" s="30" t="s">
        <v>28</v>
      </c>
    </row>
    <row r="9" ht="15" spans="1:11">
      <c r="A9" s="32"/>
      <c r="B9" s="28" t="s">
        <v>29</v>
      </c>
      <c r="C9" s="33"/>
      <c r="D9" s="33"/>
      <c r="E9" s="30">
        <v>1152</v>
      </c>
      <c r="F9" s="30"/>
      <c r="G9" s="30">
        <v>1175</v>
      </c>
      <c r="H9" s="31"/>
      <c r="I9" s="30"/>
      <c r="J9" s="30"/>
      <c r="K9" s="30"/>
    </row>
    <row r="10" spans="1:11">
      <c r="A10" s="30" t="s">
        <v>30</v>
      </c>
      <c r="B10" s="30"/>
      <c r="C10" s="30"/>
      <c r="D10" s="30"/>
      <c r="E10" s="30">
        <f>SUM(E8:E9)</f>
        <v>2544</v>
      </c>
      <c r="F10" s="30"/>
      <c r="G10" s="30">
        <f>SUM(G8:G9)</f>
        <v>2621</v>
      </c>
      <c r="H10" s="31">
        <f>SUM(H8:H9)</f>
        <v>1</v>
      </c>
      <c r="I10" s="30"/>
      <c r="J10" s="30">
        <f>SUM(J8:J9)</f>
        <v>2.9</v>
      </c>
      <c r="K10" s="30"/>
    </row>
    <row r="14" spans="1:7">
      <c r="A14" s="34" t="s">
        <v>31</v>
      </c>
      <c r="B14" s="34" t="s">
        <v>32</v>
      </c>
      <c r="C14" s="35" t="s">
        <v>17</v>
      </c>
      <c r="D14" s="36" t="s">
        <v>33</v>
      </c>
      <c r="E14" s="34"/>
      <c r="F14" s="34" t="s">
        <v>34</v>
      </c>
      <c r="G14" s="34" t="s">
        <v>35</v>
      </c>
    </row>
    <row r="15" ht="15" spans="1:7">
      <c r="A15" s="37" t="s">
        <v>36</v>
      </c>
      <c r="B15" s="38" t="s">
        <v>37</v>
      </c>
      <c r="C15" s="35">
        <v>53</v>
      </c>
      <c r="D15" s="36">
        <f t="shared" ref="D15:D26" si="0">C15*1.03+1</f>
        <v>55.59</v>
      </c>
      <c r="E15" s="37" t="s">
        <v>38</v>
      </c>
      <c r="F15" s="37" t="s">
        <v>39</v>
      </c>
      <c r="G15" s="39" t="s">
        <v>40</v>
      </c>
    </row>
    <row r="16" ht="15" spans="1:7">
      <c r="A16" s="40"/>
      <c r="B16" s="38" t="s">
        <v>41</v>
      </c>
      <c r="C16" s="35">
        <v>106</v>
      </c>
      <c r="D16" s="36">
        <f t="shared" si="0"/>
        <v>110.18</v>
      </c>
      <c r="E16" s="40"/>
      <c r="F16" s="40"/>
      <c r="G16" s="41"/>
    </row>
    <row r="17" ht="15" spans="1:7">
      <c r="A17" s="40"/>
      <c r="B17" s="38" t="s">
        <v>42</v>
      </c>
      <c r="C17" s="35">
        <v>159</v>
      </c>
      <c r="D17" s="36">
        <f t="shared" si="0"/>
        <v>164.77</v>
      </c>
      <c r="E17" s="40"/>
      <c r="F17" s="40"/>
      <c r="G17" s="41"/>
    </row>
    <row r="18" ht="15" spans="1:7">
      <c r="A18" s="40"/>
      <c r="B18" s="38" t="s">
        <v>43</v>
      </c>
      <c r="C18" s="35">
        <v>159</v>
      </c>
      <c r="D18" s="36">
        <f t="shared" si="0"/>
        <v>164.77</v>
      </c>
      <c r="E18" s="40"/>
      <c r="F18" s="40"/>
      <c r="G18" s="41"/>
    </row>
    <row r="19" ht="15" spans="1:7">
      <c r="A19" s="40"/>
      <c r="B19" s="38" t="s">
        <v>44</v>
      </c>
      <c r="C19" s="35">
        <v>106</v>
      </c>
      <c r="D19" s="36">
        <f t="shared" si="0"/>
        <v>110.18</v>
      </c>
      <c r="E19" s="40"/>
      <c r="F19" s="40"/>
      <c r="G19" s="41"/>
    </row>
    <row r="20" ht="15" spans="1:7">
      <c r="A20" s="42"/>
      <c r="B20" s="38" t="s">
        <v>45</v>
      </c>
      <c r="C20" s="35">
        <v>53</v>
      </c>
      <c r="D20" s="36">
        <f t="shared" si="0"/>
        <v>55.59</v>
      </c>
      <c r="E20" s="42"/>
      <c r="F20" s="42"/>
      <c r="G20" s="41"/>
    </row>
    <row r="21" ht="15" spans="1:7">
      <c r="A21" s="37" t="s">
        <v>46</v>
      </c>
      <c r="B21" s="38" t="s">
        <v>37</v>
      </c>
      <c r="C21" s="43">
        <v>63</v>
      </c>
      <c r="D21" s="36">
        <f t="shared" si="0"/>
        <v>65.89</v>
      </c>
      <c r="E21" s="37" t="s">
        <v>38</v>
      </c>
      <c r="F21" s="37" t="s">
        <v>39</v>
      </c>
      <c r="G21" s="41"/>
    </row>
    <row r="22" ht="15" spans="1:7">
      <c r="A22" s="40"/>
      <c r="B22" s="38" t="s">
        <v>41</v>
      </c>
      <c r="C22" s="43">
        <v>126</v>
      </c>
      <c r="D22" s="36">
        <f t="shared" si="0"/>
        <v>130.78</v>
      </c>
      <c r="E22" s="40"/>
      <c r="F22" s="40"/>
      <c r="G22" s="41"/>
    </row>
    <row r="23" ht="15" spans="1:7">
      <c r="A23" s="40"/>
      <c r="B23" s="38" t="s">
        <v>42</v>
      </c>
      <c r="C23" s="43">
        <v>189</v>
      </c>
      <c r="D23" s="36">
        <f t="shared" si="0"/>
        <v>195.67</v>
      </c>
      <c r="E23" s="40"/>
      <c r="F23" s="40"/>
      <c r="G23" s="41"/>
    </row>
    <row r="24" ht="15" spans="1:7">
      <c r="A24" s="40"/>
      <c r="B24" s="38" t="s">
        <v>43</v>
      </c>
      <c r="C24" s="43">
        <v>189</v>
      </c>
      <c r="D24" s="36">
        <f t="shared" si="0"/>
        <v>195.67</v>
      </c>
      <c r="E24" s="40"/>
      <c r="F24" s="40"/>
      <c r="G24" s="41"/>
    </row>
    <row r="25" ht="15" spans="1:7">
      <c r="A25" s="40"/>
      <c r="B25" s="38" t="s">
        <v>44</v>
      </c>
      <c r="C25" s="43">
        <v>126</v>
      </c>
      <c r="D25" s="36">
        <f t="shared" si="0"/>
        <v>130.78</v>
      </c>
      <c r="E25" s="40"/>
      <c r="F25" s="40"/>
      <c r="G25" s="41"/>
    </row>
    <row r="26" ht="15" spans="1:7">
      <c r="A26" s="42"/>
      <c r="B26" s="38" t="s">
        <v>45</v>
      </c>
      <c r="C26" s="43">
        <v>63</v>
      </c>
      <c r="D26" s="36">
        <f t="shared" si="0"/>
        <v>65.89</v>
      </c>
      <c r="E26" s="42"/>
      <c r="F26" s="42"/>
      <c r="G26" s="44"/>
    </row>
    <row r="27" spans="1:7">
      <c r="A27" s="34" t="s">
        <v>30</v>
      </c>
      <c r="B27" s="34"/>
      <c r="C27" s="35">
        <f>SUM(C15:C26)</f>
        <v>1392</v>
      </c>
      <c r="D27" s="36">
        <f>SUM(D15:D26)</f>
        <v>1445.76</v>
      </c>
      <c r="E27" s="34"/>
      <c r="F27" s="34"/>
      <c r="G27" s="34"/>
    </row>
    <row r="28" spans="3:4">
      <c r="C28" s="45"/>
      <c r="D28" s="45"/>
    </row>
    <row r="29" ht="15" spans="1:7">
      <c r="A29" s="30" t="s">
        <v>47</v>
      </c>
      <c r="B29" s="30"/>
      <c r="C29" s="46">
        <v>1152</v>
      </c>
      <c r="D29" s="46">
        <f>C29*1.02</f>
        <v>1175.04</v>
      </c>
      <c r="E29" s="30"/>
      <c r="F29" s="47">
        <v>1618743</v>
      </c>
      <c r="G29" s="30" t="s">
        <v>40</v>
      </c>
    </row>
  </sheetData>
  <mergeCells count="18">
    <mergeCell ref="A1:K1"/>
    <mergeCell ref="A2:D2"/>
    <mergeCell ref="E2:K2"/>
    <mergeCell ref="A8:A9"/>
    <mergeCell ref="A15:A20"/>
    <mergeCell ref="A21:A26"/>
    <mergeCell ref="C8:C9"/>
    <mergeCell ref="D8:D9"/>
    <mergeCell ref="E15:E20"/>
    <mergeCell ref="E21:E26"/>
    <mergeCell ref="F15:F20"/>
    <mergeCell ref="F21:F26"/>
    <mergeCell ref="G15:G26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2025-05-30T04:43:57Z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741AA1E9A4B0439B920B107E377F83EF_13</vt:lpwstr>
  </property>
</Properties>
</file>