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<sst xmlns="http://schemas.openxmlformats.org/spreadsheetml/2006/main" count="63" uniqueCount="48">
  <si>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</si>
  <si>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</si>
  <si>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</si>
  <si>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Alice 13764005563 上海市上海市闵行区兴梅路485号中环科技园12楼1213室 中通 73556374168992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</si>
  <si>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</si>
  <si>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</si>
  <si>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</si>
  <si>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</si>
  <si>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</si>
  <si>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</si>
  <si>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</si>
  <si>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</si>
  <si>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</si>
  <si>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</si>
  <si>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</si>
  <si>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</si>
  <si>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</si>
  <si>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</si>
  <si>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</si>
  <si>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</si>
  <si>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</si>
  <si>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</si>
  <si>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</si>
  <si>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</si>
  <si>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P25052179</t>
  </si>
  <si>
    <t xml:space="preserve">21 AULTH09845                                     </t>
  </si>
  <si>
    <t xml:space="preserve">S25050877 </t>
  </si>
  <si>
    <t xml:space="preserve">F1542AX                                                                                </t>
  </si>
  <si>
    <t>23*10*6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</si>
  <si>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</si>
  <si>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F1546AX    </t>
  </si>
  <si>
    <t>总计</t>
  </si>
  <si>
    <t>颜色</t>
  </si>
  <si>
    <t>尺码</t>
  </si>
  <si>
    <t>生产数</t>
  </si>
  <si>
    <t>PO号</t>
  </si>
  <si>
    <t>款号</t>
  </si>
  <si>
    <t>GR2 - GREY</t>
  </si>
  <si>
    <t>36-37</t>
  </si>
  <si>
    <t>有价格</t>
  </si>
  <si>
    <r>
      <rPr>
        <b/>
        <sz val="12"/>
        <rFont val="宋体"/>
        <charset val="134"/>
      </rPr>
      <t>其他</t>
    </r>
    <r>
      <rPr>
        <b/>
        <sz val="12"/>
        <rFont val="Arial"/>
        <charset val="0"/>
      </rPr>
      <t>PO</t>
    </r>
  </si>
  <si>
    <t>F1546AX</t>
  </si>
  <si>
    <t>38-39</t>
  </si>
  <si>
    <t>40-41</t>
  </si>
  <si>
    <t>BG26 - BEIGE</t>
  </si>
  <si>
    <r>
      <rPr>
        <b/>
        <sz val="11"/>
        <rFont val="宋体"/>
        <charset val="0"/>
      </rPr>
      <t>其他</t>
    </r>
    <r>
      <rPr>
        <b/>
        <sz val="12"/>
        <rFont val="Arial"/>
        <charset val="0"/>
      </rPr>
      <t>PO</t>
    </r>
  </si>
  <si>
    <t>F1542AX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</si>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</sst>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3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Calibri"/>
      <charset val="0"/>
    </font>
    <font>
      <b/>
      <sz val="12"/>
      <name val="宋体"/>
      <charset val="134"/>
    </font>
    <font>
      <b/>
      <sz val="12"/>
      <name val="Arial"/>
      <charset val="0"/>
    </font>
    <font>
      <b/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" fontId="16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A1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52" t="s">
        <v>10</v>
      </c>
      <c r="J6" s="52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53" t="s">
        <v>21</v>
      </c>
      <c r="J7" s="53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9" t="s">
        <v>26</v>
      </c>
      <c r="D8" s="28" t="s">
        <v>27</v>
      </c>
      <c r="E8" s="30">
        <v>180</v>
      </c>
      <c r="F8" s="30"/>
      <c r="G8" s="30">
        <v>188</v>
      </c>
      <c r="H8" s="31">
        <v>1</v>
      </c>
      <c r="I8" s="30"/>
      <c r="J8" s="30">
        <v>0.5</v>
      </c>
      <c r="K8" s="30" t="s">
        <v>28</v>
      </c>
    </row>
    <row r="9" ht="15" spans="1:11">
      <c r="A9" s="32"/>
      <c r="B9" s="28" t="s">
        <v>29</v>
      </c>
      <c r="C9" s="33"/>
      <c r="D9" s="28" t="s">
        <v>30</v>
      </c>
      <c r="E9" s="30">
        <v>160</v>
      </c>
      <c r="F9" s="30"/>
      <c r="G9" s="30">
        <v>168</v>
      </c>
      <c r="H9" s="31"/>
      <c r="I9" s="30"/>
      <c r="J9" s="30"/>
      <c r="K9" s="30"/>
    </row>
    <row r="10" spans="1:11">
      <c r="A10" s="30" t="s">
        <v>31</v>
      </c>
      <c r="B10" s="30"/>
      <c r="C10" s="30"/>
      <c r="D10" s="30"/>
      <c r="E10" s="30">
        <f>SUM(E8:E9)</f>
        <v>340</v>
      </c>
      <c r="F10" s="30"/>
      <c r="G10" s="30">
        <f>SUM(G8:G9)</f>
        <v>356</v>
      </c>
      <c r="H10" s="31">
        <f>SUM(H8:H9)</f>
        <v>1</v>
      </c>
      <c r="I10" s="30"/>
      <c r="J10" s="30">
        <f>SUM(J8:J9)</f>
        <v>0.5</v>
      </c>
      <c r="K10" s="30"/>
    </row>
    <row r="15" spans="1:7">
      <c r="A15" s="34" t="s">
        <v>32</v>
      </c>
      <c r="B15" s="35" t="s">
        <v>33</v>
      </c>
      <c r="C15" s="36" t="s">
        <v>17</v>
      </c>
      <c r="D15" s="37" t="s">
        <v>34</v>
      </c>
      <c r="E15" s="35"/>
      <c r="F15" s="35" t="s">
        <v>35</v>
      </c>
      <c r="G15" s="35" t="s">
        <v>36</v>
      </c>
    </row>
    <row r="16" ht="15" spans="1:7">
      <c r="A16" s="38" t="s">
        <v>37</v>
      </c>
      <c r="B16" s="39" t="s">
        <v>38</v>
      </c>
      <c r="C16" s="36">
        <v>30</v>
      </c>
      <c r="D16" s="37">
        <f t="shared" ref="D16:D18" si="0">C16*1.03+1</f>
        <v>31.9</v>
      </c>
      <c r="E16" s="40" t="s">
        <v>39</v>
      </c>
      <c r="F16" s="40" t="s">
        <v>40</v>
      </c>
      <c r="G16" s="41" t="s">
        <v>41</v>
      </c>
    </row>
    <row r="17" ht="15" spans="1:7">
      <c r="A17" s="42"/>
      <c r="B17" s="39" t="s">
        <v>42</v>
      </c>
      <c r="C17" s="36">
        <v>80</v>
      </c>
      <c r="D17" s="37">
        <f t="shared" si="0"/>
        <v>83.4</v>
      </c>
      <c r="E17" s="43"/>
      <c r="F17" s="43"/>
      <c r="G17" s="44"/>
    </row>
    <row r="18" ht="15" spans="1:7">
      <c r="A18" s="45"/>
      <c r="B18" s="39" t="s">
        <v>43</v>
      </c>
      <c r="C18" s="36">
        <v>50</v>
      </c>
      <c r="D18" s="37">
        <f t="shared" si="0"/>
        <v>52.5</v>
      </c>
      <c r="E18" s="46"/>
      <c r="F18" s="46"/>
      <c r="G18" s="44"/>
    </row>
    <row r="19" spans="1:7">
      <c r="A19" s="34" t="s">
        <v>31</v>
      </c>
      <c r="B19" s="35"/>
      <c r="C19" s="36">
        <f>SUM(C16:C18)</f>
        <v>160</v>
      </c>
      <c r="D19" s="37">
        <f>SUM(D16:D18)</f>
        <v>167.8</v>
      </c>
      <c r="E19" s="35"/>
      <c r="F19" s="35"/>
      <c r="G19" s="35"/>
    </row>
    <row r="20" spans="1:4">
      <c r="A20" s="1"/>
      <c r="C20" s="47"/>
      <c r="D20" s="47"/>
    </row>
    <row r="21" spans="1:4">
      <c r="A21" s="1"/>
      <c r="C21" s="47"/>
      <c r="D21" s="47"/>
    </row>
    <row r="22" spans="1:7">
      <c r="A22" s="34" t="s">
        <v>32</v>
      </c>
      <c r="B22" s="35" t="s">
        <v>33</v>
      </c>
      <c r="C22" s="36" t="s">
        <v>17</v>
      </c>
      <c r="D22" s="37" t="s">
        <v>34</v>
      </c>
      <c r="E22" s="35"/>
      <c r="F22" s="35" t="s">
        <v>35</v>
      </c>
      <c r="G22" s="35" t="s">
        <v>36</v>
      </c>
    </row>
    <row r="23" ht="15" spans="1:7">
      <c r="A23" s="48" t="s">
        <v>44</v>
      </c>
      <c r="B23" s="39" t="s">
        <v>38</v>
      </c>
      <c r="C23" s="36">
        <v>30</v>
      </c>
      <c r="D23" s="37">
        <f t="shared" ref="D23:D25" si="1">C23*1.03+1</f>
        <v>31.9</v>
      </c>
      <c r="E23" s="49" t="s">
        <v>39</v>
      </c>
      <c r="F23" s="49" t="s">
        <v>45</v>
      </c>
      <c r="G23" s="41" t="s">
        <v>46</v>
      </c>
    </row>
    <row r="24" ht="15" spans="1:7">
      <c r="A24" s="50"/>
      <c r="B24" s="39" t="s">
        <v>42</v>
      </c>
      <c r="C24" s="36">
        <v>90</v>
      </c>
      <c r="D24" s="37">
        <f t="shared" si="1"/>
        <v>93.7</v>
      </c>
      <c r="E24" s="50"/>
      <c r="F24" s="50"/>
      <c r="G24" s="44"/>
    </row>
    <row r="25" ht="15" spans="1:7">
      <c r="A25" s="51"/>
      <c r="B25" s="39" t="s">
        <v>43</v>
      </c>
      <c r="C25" s="36">
        <v>60</v>
      </c>
      <c r="D25" s="37">
        <f t="shared" si="1"/>
        <v>62.8</v>
      </c>
      <c r="E25" s="51"/>
      <c r="F25" s="51"/>
      <c r="G25" s="44"/>
    </row>
    <row r="26" spans="1:7">
      <c r="A26" s="34" t="s">
        <v>31</v>
      </c>
      <c r="B26" s="35"/>
      <c r="C26" s="36">
        <f>SUM(C23:C25)</f>
        <v>180</v>
      </c>
      <c r="D26" s="37">
        <f>SUM(D23:D25)</f>
        <v>188.4</v>
      </c>
      <c r="E26" s="35"/>
      <c r="F26" s="35"/>
      <c r="G26" s="35"/>
    </row>
    <row r="27" spans="1:4">
      <c r="A27" s="1"/>
      <c r="C27" s="47"/>
      <c r="D27" s="47"/>
    </row>
    <row r="28" spans="1:4">
      <c r="A28" s="1"/>
      <c r="C28" s="47"/>
      <c r="D28" s="47"/>
    </row>
    <row r="29" spans="1:7">
      <c r="A29" s="35" t="s">
        <v>47</v>
      </c>
      <c r="B29" s="35"/>
      <c r="C29" s="36">
        <v>55</v>
      </c>
      <c r="D29" s="36">
        <f>C29*1.02</f>
        <v>56.1</v>
      </c>
      <c r="E29" s="35"/>
      <c r="F29" s="35"/>
      <c r="G29" s="35" t="s">
        <v>41</v>
      </c>
    </row>
  </sheetData>
  <mergeCells count="18">
    <mergeCell ref="A1:K1"/>
    <mergeCell ref="A2:D2"/>
    <mergeCell ref="E2:K2"/>
    <mergeCell ref="A8:A9"/>
    <mergeCell ref="A16:A18"/>
    <mergeCell ref="A23:A25"/>
    <mergeCell ref="C8:C9"/>
    <mergeCell ref="E16:E18"/>
    <mergeCell ref="E23:E25"/>
    <mergeCell ref="F16:F18"/>
    <mergeCell ref="F23:F25"/>
    <mergeCell ref="G16:G18"/>
    <mergeCell ref="G23:G25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2025-05-30T04:47:03Z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2047A7344EA0446E9DAE22A3AF726611_13</vt:lpwstr>
  </property>
</Properties>
</file>