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<sst xmlns="http://schemas.openxmlformats.org/spreadsheetml/2006/main" count="65" uniqueCount="48">
  <si>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</si>
  <si>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</si>
  <si>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</si>
  <si>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安徽省阜阳市界首东城街道东城工业园区胜利路855号依蔓服饰有限公司  赵小娜15015116323 SF1553590698066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</si>
  <si>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</si>
  <si>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</si>
  <si>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</si>
  <si>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</si>
  <si>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</si>
  <si>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</si>
  <si>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</si>
  <si>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</si>
  <si>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</si>
  <si>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</si>
  <si>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</si>
  <si>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</si>
  <si>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</si>
  <si>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</si>
  <si>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</si>
  <si>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</si>
  <si>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</si>
  <si>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</si>
  <si>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</si>
  <si>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</si>
  <si>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P25051145           </t>
  </si>
  <si>
    <t xml:space="preserve">21 AULTH09845                                     </t>
  </si>
  <si>
    <t xml:space="preserve">S25050431 </t>
  </si>
  <si>
    <r>
      <t>F0051A8(</t>
    </r>
    <r>
      <rPr>
        <b/>
        <sz val="11"/>
        <rFont val="宋体"/>
        <charset val="134"/>
      </rPr>
      <t>重做）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</si>
  <si>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</si>
  <si>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</si>
  <si>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</si>
  <si>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</si>
  <si>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</si>
  <si>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</si>
  <si>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</si>
  <si>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</si>
  <si>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BN589</t>
  </si>
  <si>
    <t>7/8 Y</t>
  </si>
  <si>
    <t>全码</t>
  </si>
  <si>
    <t>无价格</t>
  </si>
  <si>
    <t>1592068,1592698</t>
  </si>
  <si>
    <t>F0051A8</t>
  </si>
  <si>
    <t>8/9 Y</t>
  </si>
  <si>
    <t>9/10 Y</t>
  </si>
  <si>
    <t>11/12 Y</t>
  </si>
  <si>
    <t>13/14 Y</t>
  </si>
  <si>
    <t>有价格</t>
  </si>
  <si>
    <t>1592069,1592070,1592071,1592074,1592111,1592112,1592114,1592115,1592116,1592117,1592118,1592119,1592120,1592121,1592123,1592124,1592125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</si>
</sst>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0"/>
      <color indexed="63"/>
      <name val="宋体"/>
      <charset val="134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G7" sqref="G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3" t="s">
        <v>10</v>
      </c>
      <c r="J6" s="43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4" t="s">
        <v>21</v>
      </c>
      <c r="J7" s="44" t="s">
        <v>22</v>
      </c>
      <c r="K7" s="22" t="s">
        <v>23</v>
      </c>
    </row>
    <row r="8" ht="15" spans="1:11">
      <c r="A8" s="27" t="s">
        <v>24</v>
      </c>
      <c r="B8" s="27" t="s">
        <v>25</v>
      </c>
      <c r="C8" s="27" t="s">
        <v>26</v>
      </c>
      <c r="D8" s="27" t="s">
        <v>27</v>
      </c>
      <c r="E8" s="28">
        <v>3100</v>
      </c>
      <c r="F8" s="28"/>
      <c r="G8" s="28">
        <v>3208</v>
      </c>
      <c r="H8" s="29">
        <v>1</v>
      </c>
      <c r="I8" s="28"/>
      <c r="J8" s="28">
        <v>3.6</v>
      </c>
      <c r="K8" s="45" t="s">
        <v>28</v>
      </c>
    </row>
    <row r="9" spans="1:11">
      <c r="A9" s="28" t="s">
        <v>29</v>
      </c>
      <c r="B9" s="28"/>
      <c r="C9" s="28"/>
      <c r="D9" s="28"/>
      <c r="E9" s="28">
        <f>SUM(E8:E8)</f>
        <v>3100</v>
      </c>
      <c r="F9" s="28"/>
      <c r="G9" s="28">
        <f>SUM(G8:G8)</f>
        <v>3208</v>
      </c>
      <c r="H9" s="29">
        <f>SUM(H8:H8)</f>
        <v>1</v>
      </c>
      <c r="I9" s="28"/>
      <c r="J9" s="28">
        <f>SUM(J8:J8)</f>
        <v>3.6</v>
      </c>
      <c r="K9" s="28"/>
    </row>
    <row r="15" spans="1:8">
      <c r="A15" s="30" t="s">
        <v>30</v>
      </c>
      <c r="B15" s="30" t="s">
        <v>31</v>
      </c>
      <c r="C15" s="31" t="s">
        <v>17</v>
      </c>
      <c r="D15" s="32" t="s">
        <v>32</v>
      </c>
      <c r="E15" s="30" t="s">
        <v>33</v>
      </c>
      <c r="F15" s="30"/>
      <c r="G15" s="30" t="s">
        <v>34</v>
      </c>
      <c r="H15" s="30" t="s">
        <v>35</v>
      </c>
    </row>
    <row r="16" spans="1:8">
      <c r="A16" s="33" t="s">
        <v>36</v>
      </c>
      <c r="B16" s="34" t="s">
        <v>37</v>
      </c>
      <c r="C16" s="31">
        <v>85</v>
      </c>
      <c r="D16" s="32">
        <f t="shared" ref="D16:D30" si="0">C16*1.03+1</f>
        <v>88.55</v>
      </c>
      <c r="E16" s="33" t="s">
        <v>38</v>
      </c>
      <c r="F16" s="33" t="s">
        <v>39</v>
      </c>
      <c r="G16" s="33" t="s">
        <v>40</v>
      </c>
      <c r="H16" s="33" t="s">
        <v>41</v>
      </c>
    </row>
    <row r="17" spans="1:8">
      <c r="A17" s="35"/>
      <c r="B17" s="34" t="s">
        <v>42</v>
      </c>
      <c r="C17" s="31">
        <v>85</v>
      </c>
      <c r="D17" s="32">
        <f t="shared" si="0"/>
        <v>88.55</v>
      </c>
      <c r="E17" s="35"/>
      <c r="F17" s="35"/>
      <c r="G17" s="35"/>
      <c r="H17" s="35"/>
    </row>
    <row r="18" spans="1:8">
      <c r="A18" s="35"/>
      <c r="B18" s="34" t="s">
        <v>43</v>
      </c>
      <c r="C18" s="31">
        <v>165</v>
      </c>
      <c r="D18" s="32">
        <f t="shared" si="0"/>
        <v>170.95</v>
      </c>
      <c r="E18" s="35"/>
      <c r="F18" s="35"/>
      <c r="G18" s="35"/>
      <c r="H18" s="35"/>
    </row>
    <row r="19" spans="1:8">
      <c r="A19" s="35"/>
      <c r="B19" s="34" t="s">
        <v>44</v>
      </c>
      <c r="C19" s="31">
        <v>250</v>
      </c>
      <c r="D19" s="32">
        <f t="shared" si="0"/>
        <v>258.5</v>
      </c>
      <c r="E19" s="35"/>
      <c r="F19" s="35"/>
      <c r="G19" s="35"/>
      <c r="H19" s="35"/>
    </row>
    <row r="20" spans="1:8">
      <c r="A20" s="36"/>
      <c r="B20" s="34" t="s">
        <v>45</v>
      </c>
      <c r="C20" s="31">
        <v>165</v>
      </c>
      <c r="D20" s="32">
        <f t="shared" si="0"/>
        <v>170.95</v>
      </c>
      <c r="E20" s="36"/>
      <c r="F20" s="36"/>
      <c r="G20" s="36"/>
      <c r="H20" s="35"/>
    </row>
    <row r="21" spans="1:8">
      <c r="A21" s="33" t="s">
        <v>36</v>
      </c>
      <c r="B21" s="34" t="s">
        <v>37</v>
      </c>
      <c r="C21" s="31">
        <v>250</v>
      </c>
      <c r="D21" s="32">
        <f t="shared" si="0"/>
        <v>258.5</v>
      </c>
      <c r="E21" s="33" t="s">
        <v>38</v>
      </c>
      <c r="F21" s="33" t="s">
        <v>46</v>
      </c>
      <c r="G21" s="33" t="s">
        <v>47</v>
      </c>
      <c r="H21" s="35"/>
    </row>
    <row r="22" spans="1:8">
      <c r="A22" s="35"/>
      <c r="B22" s="34" t="s">
        <v>42</v>
      </c>
      <c r="C22" s="31">
        <v>250</v>
      </c>
      <c r="D22" s="32">
        <f t="shared" si="0"/>
        <v>258.5</v>
      </c>
      <c r="E22" s="35"/>
      <c r="F22" s="35"/>
      <c r="G22" s="35"/>
      <c r="H22" s="35"/>
    </row>
    <row r="23" spans="1:8">
      <c r="A23" s="35"/>
      <c r="B23" s="34" t="s">
        <v>43</v>
      </c>
      <c r="C23" s="31">
        <v>500</v>
      </c>
      <c r="D23" s="32">
        <f t="shared" si="0"/>
        <v>516</v>
      </c>
      <c r="E23" s="35"/>
      <c r="F23" s="35"/>
      <c r="G23" s="35"/>
      <c r="H23" s="35"/>
    </row>
    <row r="24" spans="1:8">
      <c r="A24" s="35"/>
      <c r="B24" s="34" t="s">
        <v>44</v>
      </c>
      <c r="C24" s="31">
        <v>740</v>
      </c>
      <c r="D24" s="32">
        <f t="shared" si="0"/>
        <v>763.2</v>
      </c>
      <c r="E24" s="35"/>
      <c r="F24" s="35"/>
      <c r="G24" s="35"/>
      <c r="H24" s="35"/>
    </row>
    <row r="25" spans="1:8">
      <c r="A25" s="36"/>
      <c r="B25" s="34" t="s">
        <v>45</v>
      </c>
      <c r="C25" s="31">
        <v>493</v>
      </c>
      <c r="D25" s="32">
        <f t="shared" si="0"/>
        <v>508.79</v>
      </c>
      <c r="E25" s="36"/>
      <c r="F25" s="36"/>
      <c r="G25" s="36"/>
      <c r="H25" s="35"/>
    </row>
    <row r="26" spans="1:8">
      <c r="A26" s="37" t="s">
        <v>36</v>
      </c>
      <c r="B26" s="30" t="s">
        <v>37</v>
      </c>
      <c r="C26" s="31">
        <v>13</v>
      </c>
      <c r="D26" s="32">
        <f t="shared" si="0"/>
        <v>14.39</v>
      </c>
      <c r="E26" s="38"/>
      <c r="F26" s="33" t="s">
        <v>46</v>
      </c>
      <c r="G26" s="33">
        <v>1592076</v>
      </c>
      <c r="H26" s="35"/>
    </row>
    <row r="27" spans="1:8">
      <c r="A27" s="39"/>
      <c r="B27" s="30" t="s">
        <v>42</v>
      </c>
      <c r="C27" s="31">
        <v>13</v>
      </c>
      <c r="D27" s="32">
        <f t="shared" si="0"/>
        <v>14.39</v>
      </c>
      <c r="E27" s="40"/>
      <c r="F27" s="35"/>
      <c r="G27" s="35"/>
      <c r="H27" s="35"/>
    </row>
    <row r="28" spans="1:8">
      <c r="A28" s="39"/>
      <c r="B28" s="30" t="s">
        <v>43</v>
      </c>
      <c r="C28" s="31">
        <v>26</v>
      </c>
      <c r="D28" s="32">
        <f t="shared" si="0"/>
        <v>27.78</v>
      </c>
      <c r="E28" s="40"/>
      <c r="F28" s="35"/>
      <c r="G28" s="35"/>
      <c r="H28" s="35"/>
    </row>
    <row r="29" spans="1:8">
      <c r="A29" s="39"/>
      <c r="B29" s="30" t="s">
        <v>44</v>
      </c>
      <c r="C29" s="31">
        <v>39</v>
      </c>
      <c r="D29" s="32">
        <f t="shared" si="0"/>
        <v>41.17</v>
      </c>
      <c r="E29" s="40"/>
      <c r="F29" s="35"/>
      <c r="G29" s="35"/>
      <c r="H29" s="35"/>
    </row>
    <row r="30" spans="1:8">
      <c r="A30" s="41"/>
      <c r="B30" s="30" t="s">
        <v>45</v>
      </c>
      <c r="C30" s="31">
        <v>26</v>
      </c>
      <c r="D30" s="32">
        <f t="shared" si="0"/>
        <v>27.78</v>
      </c>
      <c r="E30" s="42"/>
      <c r="F30" s="36"/>
      <c r="G30" s="36"/>
      <c r="H30" s="36"/>
    </row>
    <row r="31" spans="1:8">
      <c r="A31" s="30" t="s">
        <v>29</v>
      </c>
      <c r="B31" s="30"/>
      <c r="C31" s="31">
        <f>SUM(C16:C30)</f>
        <v>3100</v>
      </c>
      <c r="D31" s="32">
        <f>SUM(D16:D30)</f>
        <v>3208</v>
      </c>
      <c r="E31" s="30"/>
      <c r="F31" s="30"/>
      <c r="G31" s="30"/>
      <c r="H31" s="30"/>
    </row>
  </sheetData>
  <mergeCells count="18">
    <mergeCell ref="A1:K1"/>
    <mergeCell ref="A2:D2"/>
    <mergeCell ref="E2:K2"/>
    <mergeCell ref="A16:A20"/>
    <mergeCell ref="A21:A25"/>
    <mergeCell ref="A26:A30"/>
    <mergeCell ref="E16:E20"/>
    <mergeCell ref="E21:E25"/>
    <mergeCell ref="E26:E30"/>
    <mergeCell ref="F16:F20"/>
    <mergeCell ref="F21:F25"/>
    <mergeCell ref="F26:F30"/>
    <mergeCell ref="G16:G20"/>
    <mergeCell ref="G21:G25"/>
    <mergeCell ref="G26:G30"/>
    <mergeCell ref="H16:H3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2025-05-17T05:17:51Z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336EC35B391F43A390AC50FE11C50444_13</vt:lpwstr>
  </property>
</Properties>
</file>