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<sst xmlns="http://schemas.openxmlformats.org/spreadsheetml/2006/main" count="58" uniqueCount="44">
  <si>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</si>
  <si>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</si>
  <si>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</si>
  <si>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</si>
  <si>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依洲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</si>
  <si>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</si>
  <si>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</si>
  <si>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</si>
  <si>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</si>
  <si>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</si>
  <si>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</si>
  <si>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</si>
  <si>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</si>
  <si>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</si>
  <si>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</si>
  <si>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</si>
  <si>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</si>
  <si>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</si>
  <si>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</si>
  <si>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</si>
  <si>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</si>
  <si>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</si>
  <si>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</si>
  <si>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</si>
  <si>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</si>
  <si>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</si>
  <si>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</si>
  <si>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</si>
  <si>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</si>
  <si>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 xml:space="preserve">78439-01 78441-01  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</si>
  <si>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</si>
  <si>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8804-741</t>
  </si>
  <si>
    <t>251</t>
  </si>
  <si>
    <t>XS</t>
  </si>
  <si>
    <t>S</t>
  </si>
  <si>
    <t>M</t>
  </si>
  <si>
    <t>L</t>
  </si>
  <si>
    <t>78439-01 78441-01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</si>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</sst>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1602740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762000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762000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1602740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P13" sqref="P13"/>
    </sheetView>
  </sheetViews>
  <sheetFormatPr defaultColWidth="9" defaultRowHeight="12.75"/>
  <cols>
    <col min="1" max="1" width="7.5" style="2" customWidth="1"/>
    <col min="2" max="2" width="27.5" style="2" customWidth="1"/>
    <col min="3" max="16384" width="9" style="2"/>
  </cols>
  <sheetData>
    <row r="1" s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s="1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s="1" customFormat="1" ht="26.25" spans="1:12">
      <c r="A3" s="9"/>
      <c r="B3" s="9"/>
      <c r="C3" s="9"/>
      <c r="D3" s="9" t="s">
        <v>2</v>
      </c>
      <c r="E3" s="10">
        <v>45779</v>
      </c>
      <c r="F3" s="10"/>
      <c r="G3" s="11"/>
      <c r="H3" s="12"/>
      <c r="I3" s="43"/>
      <c r="J3" s="44"/>
      <c r="K3" s="44"/>
      <c r="L3" s="9"/>
    </row>
    <row r="4" s="1" customFormat="1" ht="15" spans="1:12">
      <c r="A4" s="9"/>
      <c r="B4" s="9"/>
      <c r="C4" s="9"/>
      <c r="D4" s="13" t="s">
        <v>3</v>
      </c>
      <c r="E4" s="14" t="s">
        <v>4</v>
      </c>
      <c r="F4" s="15"/>
      <c r="G4" s="16"/>
      <c r="H4" s="17"/>
      <c r="I4" s="45"/>
      <c r="J4" s="46"/>
      <c r="K4" s="46"/>
      <c r="L4" s="45"/>
    </row>
    <row r="5" s="1" customFormat="1" ht="26.25" spans="1:12">
      <c r="A5" s="9"/>
      <c r="B5" s="13"/>
      <c r="C5" s="9"/>
      <c r="D5" s="9"/>
      <c r="E5" s="9"/>
      <c r="F5" s="9"/>
      <c r="G5" s="18"/>
      <c r="H5" s="12"/>
      <c r="I5" s="43"/>
      <c r="J5" s="44"/>
      <c r="K5" s="44"/>
      <c r="L5" s="9"/>
    </row>
    <row r="6" s="2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2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2" customFormat="1" ht="20" customHeight="1" spans="1:17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2900</v>
      </c>
      <c r="G8" s="37">
        <f>F8*0.05</f>
        <v>145</v>
      </c>
      <c r="H8" s="37">
        <f>F8+G8</f>
        <v>3045</v>
      </c>
      <c r="I8" s="47"/>
      <c r="J8" s="48"/>
      <c r="K8" s="48"/>
      <c r="L8" s="48"/>
      <c r="M8" s="49"/>
      <c r="N8" s="49"/>
      <c r="O8" s="49"/>
      <c r="P8" s="49"/>
      <c r="Q8" s="52"/>
    </row>
    <row r="9" s="2" customFormat="1" ht="20" customHeight="1" spans="1:17">
      <c r="A9" s="32"/>
      <c r="B9" s="33"/>
      <c r="C9" s="34"/>
      <c r="D9" s="35"/>
      <c r="E9" s="36" t="s">
        <v>34</v>
      </c>
      <c r="F9" s="37">
        <v>4106</v>
      </c>
      <c r="G9" s="37">
        <f t="shared" ref="G9:G14" si="0">F9*0.05</f>
        <v>205.3</v>
      </c>
      <c r="H9" s="37">
        <f t="shared" ref="H9:H14" si="1">F9+G9</f>
        <v>4311.3</v>
      </c>
      <c r="I9" s="50"/>
      <c r="J9" s="51"/>
      <c r="K9" s="51"/>
      <c r="L9" s="51"/>
      <c r="M9" s="49"/>
      <c r="N9" s="49"/>
      <c r="O9" s="49"/>
      <c r="P9" s="49"/>
      <c r="Q9" s="52"/>
    </row>
    <row r="10" s="2" customFormat="1" ht="20" customHeight="1" spans="1:17">
      <c r="A10" s="32"/>
      <c r="B10" s="33"/>
      <c r="C10" s="34"/>
      <c r="D10" s="35"/>
      <c r="E10" s="36" t="s">
        <v>35</v>
      </c>
      <c r="F10" s="37">
        <v>2202</v>
      </c>
      <c r="G10" s="37">
        <f t="shared" si="0"/>
        <v>110.1</v>
      </c>
      <c r="H10" s="37">
        <f t="shared" si="1"/>
        <v>2312.1</v>
      </c>
      <c r="I10" s="50"/>
      <c r="J10" s="51"/>
      <c r="K10" s="51"/>
      <c r="L10" s="51"/>
      <c r="M10" s="49"/>
      <c r="N10" s="49"/>
      <c r="O10" s="49"/>
      <c r="P10" s="49"/>
      <c r="Q10" s="52"/>
    </row>
    <row r="11" s="2" customFormat="1" ht="20" customHeight="1" spans="1:17">
      <c r="A11" s="32"/>
      <c r="B11" s="33"/>
      <c r="C11" s="34"/>
      <c r="D11" s="35"/>
      <c r="E11" s="36" t="s">
        <v>36</v>
      </c>
      <c r="F11" s="37">
        <v>802</v>
      </c>
      <c r="G11" s="37">
        <f t="shared" si="0"/>
        <v>40.1</v>
      </c>
      <c r="H11" s="37">
        <f t="shared" si="1"/>
        <v>842.1</v>
      </c>
      <c r="I11" s="50"/>
      <c r="J11" s="51"/>
      <c r="K11" s="51"/>
      <c r="L11" s="51"/>
      <c r="M11" s="49"/>
      <c r="N11" s="49"/>
      <c r="O11" s="49"/>
      <c r="P11" s="49"/>
      <c r="Q11" s="52"/>
    </row>
    <row r="12" s="2" customFormat="1" ht="30" spans="1:17">
      <c r="A12" s="38" t="s">
        <v>37</v>
      </c>
      <c r="B12" s="33" t="s">
        <v>38</v>
      </c>
      <c r="C12" s="34" t="s">
        <v>31</v>
      </c>
      <c r="D12" s="35" t="s">
        <v>32</v>
      </c>
      <c r="E12" s="39"/>
      <c r="F12" s="40">
        <f>SUM(F8:F11)</f>
        <v>10010</v>
      </c>
      <c r="G12" s="37">
        <f t="shared" si="0"/>
        <v>500.5</v>
      </c>
      <c r="H12" s="37">
        <f t="shared" si="1"/>
        <v>10510.5</v>
      </c>
      <c r="I12" s="50"/>
      <c r="J12" s="51"/>
      <c r="K12" s="51"/>
      <c r="L12" s="51"/>
      <c r="M12" s="52"/>
      <c r="N12" s="49"/>
      <c r="O12" s="52"/>
      <c r="Q12" s="52"/>
    </row>
    <row r="13" s="2" customFormat="1" ht="30" spans="1:12">
      <c r="A13" s="38" t="s">
        <v>37</v>
      </c>
      <c r="B13" s="33" t="s">
        <v>39</v>
      </c>
      <c r="C13" s="34" t="s">
        <v>31</v>
      </c>
      <c r="D13" s="35" t="s">
        <v>32</v>
      </c>
      <c r="E13" s="39"/>
      <c r="F13" s="40">
        <f>SUM(F12:F12)</f>
        <v>10010</v>
      </c>
      <c r="G13" s="37">
        <f t="shared" si="0"/>
        <v>500.5</v>
      </c>
      <c r="H13" s="37">
        <f t="shared" si="1"/>
        <v>10510.5</v>
      </c>
      <c r="I13" s="50"/>
      <c r="J13" s="51"/>
      <c r="K13" s="51"/>
      <c r="L13" s="51"/>
    </row>
    <row r="14" s="2" customFormat="1" ht="30" spans="1:12">
      <c r="A14" s="38" t="s">
        <v>37</v>
      </c>
      <c r="B14" s="33" t="s">
        <v>40</v>
      </c>
      <c r="C14" s="34" t="s">
        <v>31</v>
      </c>
      <c r="D14" s="35" t="s">
        <v>32</v>
      </c>
      <c r="E14" s="39"/>
      <c r="F14" s="40">
        <f>SUM(F12:F12)</f>
        <v>10010</v>
      </c>
      <c r="G14" s="37">
        <f t="shared" si="0"/>
        <v>500.5</v>
      </c>
      <c r="H14" s="37">
        <f t="shared" si="1"/>
        <v>10510.5</v>
      </c>
      <c r="I14" s="50"/>
      <c r="J14" s="51"/>
      <c r="K14" s="51"/>
      <c r="L14" s="51"/>
    </row>
    <row r="15" s="2" customFormat="1" ht="30" spans="1:12">
      <c r="A15" s="38" t="s">
        <v>37</v>
      </c>
      <c r="B15" s="33" t="s">
        <v>41</v>
      </c>
      <c r="C15" s="34" t="s">
        <v>31</v>
      </c>
      <c r="D15" s="35" t="s">
        <v>32</v>
      </c>
      <c r="E15" s="39"/>
      <c r="F15" s="40">
        <f>SUM(F13:F13)</f>
        <v>10010</v>
      </c>
      <c r="G15" s="37">
        <f>F15*0.05</f>
        <v>500.5</v>
      </c>
      <c r="H15" s="37">
        <f>F15+G15</f>
        <v>10510.5</v>
      </c>
      <c r="I15" s="50"/>
      <c r="J15" s="51"/>
      <c r="K15" s="51"/>
      <c r="L15" s="51"/>
    </row>
    <row r="16" s="2" customFormat="1" ht="30" spans="1:12">
      <c r="A16" s="38" t="s">
        <v>37</v>
      </c>
      <c r="B16" s="33" t="s">
        <v>42</v>
      </c>
      <c r="C16" s="34" t="s">
        <v>31</v>
      </c>
      <c r="D16" s="35" t="s">
        <v>32</v>
      </c>
      <c r="E16" s="39"/>
      <c r="F16" s="40">
        <f>SUM(F13:F13)</f>
        <v>10010</v>
      </c>
      <c r="G16" s="37">
        <f>F16*0.05</f>
        <v>500.5</v>
      </c>
      <c r="H16" s="37">
        <f>F16+G16</f>
        <v>10510.5</v>
      </c>
      <c r="I16" s="50"/>
      <c r="J16" s="51"/>
      <c r="K16" s="51"/>
      <c r="L16" s="51"/>
    </row>
    <row r="17" s="2" customFormat="1" ht="15" spans="1:12">
      <c r="A17" s="41" t="s">
        <v>43</v>
      </c>
      <c r="B17" s="42"/>
      <c r="C17" s="42"/>
      <c r="D17" s="35"/>
      <c r="E17" s="42"/>
      <c r="F17" s="34">
        <f>SUM(F8:F16)</f>
        <v>60060</v>
      </c>
      <c r="G17" s="37">
        <f>F17*0.05</f>
        <v>3003</v>
      </c>
      <c r="H17" s="37">
        <f>F17+G17</f>
        <v>63063</v>
      </c>
      <c r="I17" s="53"/>
      <c r="J17" s="53"/>
      <c r="K17" s="53"/>
      <c r="L17" s="53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2025-05-02T03:14:27Z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52ADD2C18A6645AEA812CD319C164C66_12</vt:lpwstr>
  </property>
</Properties>
</file>