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  <c r="G11" i="1"/>
  <c r="H11" i="1" s="1"/>
  <c r="G10" i="1"/>
  <c r="H10" i="1" s="1"/>
  <c r="G9" i="1"/>
  <c r="H9" i="1" s="1"/>
  <c r="G8" i="1"/>
  <c r="H8" i="1" s="1"/>
  <c r="G12" i="1" l="1"/>
  <c r="H12" i="1" s="1"/>
  <c r="F13" i="1"/>
  <c r="F15" i="1" s="1"/>
  <c r="G15" i="1" s="1"/>
  <c r="H15" i="1" s="1"/>
  <c r="G14" i="1"/>
  <c r="H14" i="1" s="1"/>
  <c r="G13" i="1" l="1"/>
  <c r="H13" i="1" s="1"/>
</calcChain>
</file>

<file path=xl/sharedStrings.xml><?xml version="1.0" encoding="utf-8"?>
<sst xmlns="http://schemas.openxmlformats.org/spreadsheetml/2006/main" count="51" uniqueCount="42">
  <si>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</si>
  <si>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</si>
  <si>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</si>
  <si>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</si>
  <si>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</si>
  <si>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</si>
  <si>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</si>
  <si>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</si>
  <si>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</si>
  <si>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</si>
  <si>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</si>
  <si>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</si>
  <si>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</si>
  <si>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</si>
  <si>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</si>
  <si>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</si>
  <si>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</si>
  <si>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</si>
  <si>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</si>
  <si>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</si>
  <si>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</si>
  <si>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</si>
  <si>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</si>
  <si>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</si>
  <si>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</si>
  <si>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</si>
  <si>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</si>
  <si>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</si>
  <si>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</si>
  <si>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10-12</t>
  </si>
  <si>
    <t>XXS</t>
  </si>
  <si>
    <t>XS</t>
  </si>
  <si>
    <t>S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</si>
  <si>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</si>
  <si>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</si>
  <si>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</si>
  <si>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</si>
  <si>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251</t>
    <phoneticPr fontId="20" type="noConversion"/>
  </si>
  <si>
    <t>0093-743</t>
    <phoneticPr fontId="20" type="noConversion"/>
  </si>
  <si>
    <t xml:space="preserve">25280-01
</t>
    <phoneticPr fontId="20" type="noConversion"/>
  </si>
  <si>
    <t>送新云峰</t>
    <phoneticPr fontId="20" type="noConversion"/>
  </si>
  <si>
    <t>2025/5/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</si>
</sst>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T8" sqref="T8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46" t="s">
        <v>0</v>
      </c>
      <c r="B1" s="47"/>
      <c r="C1" s="47"/>
      <c r="D1" s="47"/>
      <c r="E1" s="47"/>
      <c r="F1" s="47"/>
      <c r="G1" s="47"/>
      <c r="H1" s="48"/>
      <c r="I1" s="47"/>
      <c r="J1" s="47"/>
      <c r="K1" s="47"/>
      <c r="L1" s="47"/>
    </row>
    <row r="2" spans="1:12" ht="28.5">
      <c r="A2" s="49" t="s">
        <v>1</v>
      </c>
      <c r="B2" s="50"/>
      <c r="C2" s="50"/>
      <c r="D2" s="50"/>
      <c r="E2" s="50"/>
      <c r="F2" s="50"/>
      <c r="G2" s="50"/>
      <c r="H2" s="51"/>
      <c r="I2" s="50"/>
      <c r="J2" s="50"/>
      <c r="K2" s="50"/>
      <c r="L2" s="50"/>
    </row>
    <row r="3" spans="1:12" ht="26.25">
      <c r="A3" s="3"/>
      <c r="B3" s="3"/>
      <c r="C3" s="3"/>
      <c r="D3" s="3" t="s">
        <v>2</v>
      </c>
      <c r="E3" s="52" t="s">
        <v>41</v>
      </c>
      <c r="F3" s="52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53" t="s">
        <v>40</v>
      </c>
      <c r="F4" s="54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5" t="s">
        <v>39</v>
      </c>
      <c r="B8" s="42" t="s">
        <v>28</v>
      </c>
      <c r="C8" s="44" t="s">
        <v>38</v>
      </c>
      <c r="D8" s="57" t="s">
        <v>37</v>
      </c>
      <c r="E8" s="23" t="s">
        <v>29</v>
      </c>
      <c r="F8" s="24">
        <v>762</v>
      </c>
      <c r="G8" s="24">
        <f>F8*0.05</f>
        <v>38.1</v>
      </c>
      <c r="H8" s="24">
        <f>F8+G8</f>
        <v>800.1</v>
      </c>
      <c r="I8" s="39"/>
      <c r="J8" s="40"/>
      <c r="K8" s="40"/>
      <c r="L8" s="41"/>
    </row>
    <row r="9" spans="1:12" s="1" customFormat="1" ht="21" customHeight="1">
      <c r="A9" s="56"/>
      <c r="B9" s="43"/>
      <c r="C9" s="45"/>
      <c r="D9" s="40"/>
      <c r="E9" s="23" t="s">
        <v>30</v>
      </c>
      <c r="F9" s="24">
        <v>1171</v>
      </c>
      <c r="G9" s="24">
        <f t="shared" ref="G9:G15" si="0">F9*0.05</f>
        <v>58.550000000000004</v>
      </c>
      <c r="H9" s="24">
        <f t="shared" ref="H9:H15" si="1">F9+G9</f>
        <v>1229.55</v>
      </c>
      <c r="I9" s="39"/>
      <c r="J9" s="40"/>
      <c r="K9" s="40"/>
      <c r="L9" s="41"/>
    </row>
    <row r="10" spans="1:12" s="1" customFormat="1" ht="21" customHeight="1">
      <c r="A10" s="56"/>
      <c r="B10" s="43"/>
      <c r="C10" s="45"/>
      <c r="D10" s="40"/>
      <c r="E10" s="23" t="s">
        <v>31</v>
      </c>
      <c r="F10" s="24">
        <v>4392</v>
      </c>
      <c r="G10" s="24">
        <f t="shared" si="0"/>
        <v>219.60000000000002</v>
      </c>
      <c r="H10" s="24">
        <f t="shared" si="1"/>
        <v>4611.6000000000004</v>
      </c>
      <c r="I10" s="39"/>
      <c r="J10" s="40"/>
      <c r="K10" s="40"/>
      <c r="L10" s="41"/>
    </row>
    <row r="11" spans="1:12" s="1" customFormat="1" ht="21" customHeight="1">
      <c r="A11" s="56"/>
      <c r="B11" s="43"/>
      <c r="C11" s="45"/>
      <c r="D11" s="40"/>
      <c r="E11" s="23" t="s">
        <v>32</v>
      </c>
      <c r="F11" s="24">
        <v>3675</v>
      </c>
      <c r="G11" s="24">
        <f t="shared" si="0"/>
        <v>183.75</v>
      </c>
      <c r="H11" s="24">
        <f t="shared" si="1"/>
        <v>3858.75</v>
      </c>
      <c r="I11" s="39"/>
      <c r="J11" s="40"/>
      <c r="K11" s="40"/>
      <c r="L11" s="41"/>
    </row>
    <row r="12" spans="1:12" s="1" customFormat="1" ht="51.95" customHeight="1">
      <c r="A12" s="25" t="s">
        <v>39</v>
      </c>
      <c r="B12" s="26" t="s">
        <v>33</v>
      </c>
      <c r="C12" s="27" t="s">
        <v>38</v>
      </c>
      <c r="D12" s="28" t="s">
        <v>37</v>
      </c>
      <c r="E12" s="29"/>
      <c r="F12" s="30">
        <f>SUM(F8:F11)</f>
        <v>10000</v>
      </c>
      <c r="G12" s="24">
        <f t="shared" si="0"/>
        <v>500</v>
      </c>
      <c r="H12" s="24">
        <f t="shared" si="1"/>
        <v>10500</v>
      </c>
      <c r="I12" s="39"/>
      <c r="J12" s="40"/>
      <c r="K12" s="40"/>
      <c r="L12" s="41"/>
    </row>
    <row r="13" spans="1:12" s="1" customFormat="1" ht="51.95" customHeight="1">
      <c r="A13" s="25" t="s">
        <v>39</v>
      </c>
      <c r="B13" s="26" t="s">
        <v>34</v>
      </c>
      <c r="C13" s="27" t="s">
        <v>38</v>
      </c>
      <c r="D13" s="28" t="s">
        <v>37</v>
      </c>
      <c r="E13" s="29"/>
      <c r="F13" s="30">
        <f>SUM(F12:F12)</f>
        <v>10000</v>
      </c>
      <c r="G13" s="24">
        <f t="shared" si="0"/>
        <v>500</v>
      </c>
      <c r="H13" s="24">
        <f t="shared" si="1"/>
        <v>10500</v>
      </c>
      <c r="I13" s="39"/>
      <c r="J13" s="40"/>
      <c r="K13" s="40"/>
      <c r="L13" s="41"/>
    </row>
    <row r="14" spans="1:12" s="1" customFormat="1" ht="51.95" customHeight="1">
      <c r="A14" s="25" t="s">
        <v>39</v>
      </c>
      <c r="B14" s="26" t="s">
        <v>35</v>
      </c>
      <c r="C14" s="27" t="s">
        <v>38</v>
      </c>
      <c r="D14" s="28" t="s">
        <v>37</v>
      </c>
      <c r="E14" s="29"/>
      <c r="F14" s="30">
        <f>SUM(F12:F12)</f>
        <v>10000</v>
      </c>
      <c r="G14" s="24">
        <f t="shared" si="0"/>
        <v>500</v>
      </c>
      <c r="H14" s="24">
        <f t="shared" si="1"/>
        <v>10500</v>
      </c>
      <c r="I14" s="39"/>
      <c r="J14" s="40"/>
      <c r="K14" s="40"/>
      <c r="L14" s="41"/>
    </row>
    <row r="15" spans="1:12" s="1" customFormat="1" ht="17.100000000000001" customHeight="1">
      <c r="A15" s="31" t="s">
        <v>36</v>
      </c>
      <c r="B15" s="32"/>
      <c r="C15" s="32"/>
      <c r="D15" s="28"/>
      <c r="E15" s="32"/>
      <c r="F15" s="33">
        <f>SUM(F8:F14)</f>
        <v>40000</v>
      </c>
      <c r="G15" s="24">
        <f t="shared" si="0"/>
        <v>2000</v>
      </c>
      <c r="H15" s="24">
        <f t="shared" si="1"/>
        <v>42000</v>
      </c>
      <c r="I15" s="38"/>
      <c r="J15" s="38"/>
      <c r="K15" s="38"/>
      <c r="L15" s="38"/>
    </row>
  </sheetData>
  <mergeCells count="12">
    <mergeCell ref="A1:L1"/>
    <mergeCell ref="A2:L2"/>
    <mergeCell ref="E3:F3"/>
    <mergeCell ref="E4:F4"/>
    <mergeCell ref="A8:A11"/>
    <mergeCell ref="D8:D11"/>
    <mergeCell ref="I8:I14"/>
    <mergeCell ref="J8:J14"/>
    <mergeCell ref="K8:K14"/>
    <mergeCell ref="L8:L14"/>
    <mergeCell ref="B8:B11"/>
    <mergeCell ref="C8:C11"/>
  </mergeCells>
  <phoneticPr fontId="2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2025-05-02T11:59:07Z</cp:lastPrinted>
  <dcterms:created xsi:type="dcterms:W3CDTF">2023-05-12T11:15:00Z</dcterms:created>
  <dcterms:modified xsi:type="dcterms:W3CDTF">2025-05-02T11:59:08Z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3BAFE83EF609458C99B422CCA28ED879_12</vt:lpwstr>
  </property>
</Properties>
</file>