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<sst xmlns="http://schemas.openxmlformats.org/spreadsheetml/2006/main" count="74" uniqueCount="44">
  <si>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</si>
  <si>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</si>
  <si>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</si>
  <si>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</si>
  <si>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</si>
  <si>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</si>
  <si>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</si>
  <si>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</si>
  <si>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</si>
  <si>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</si>
  <si>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</si>
  <si>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</si>
  <si>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</si>
  <si>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</si>
  <si>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</si>
  <si>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</si>
  <si>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</si>
  <si>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</si>
  <si>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</si>
  <si>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</si>
  <si>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</si>
  <si>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</si>
  <si>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</si>
  <si>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</si>
  <si>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</si>
  <si>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</si>
  <si>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</si>
  <si>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</si>
  <si>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</si>
  <si>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78466-01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</si>
  <si>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</si>
  <si>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5291-143</t>
  </si>
  <si>
    <t>722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</si>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</sst>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Q25" sqref="Q25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515</v>
      </c>
      <c r="G8" s="37">
        <f>F8*0.05</f>
        <v>25.75</v>
      </c>
      <c r="H8" s="37">
        <f>F8+G8</f>
        <v>540.75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2749</v>
      </c>
      <c r="G9" s="37">
        <f t="shared" ref="G9:G26" si="0">F9*0.05</f>
        <v>137.45</v>
      </c>
      <c r="H9" s="37">
        <f t="shared" ref="H9:H26" si="1">F9+G9</f>
        <v>2886.45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4367</v>
      </c>
      <c r="G10" s="37">
        <f t="shared" si="0"/>
        <v>218.35</v>
      </c>
      <c r="H10" s="37">
        <f t="shared" si="1"/>
        <v>4585.35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3046</v>
      </c>
      <c r="G11" s="37">
        <f t="shared" si="0"/>
        <v>152.3</v>
      </c>
      <c r="H11" s="37">
        <f t="shared" si="1"/>
        <v>3198.3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1042</v>
      </c>
      <c r="G12" s="37">
        <f t="shared" si="0"/>
        <v>52.1</v>
      </c>
      <c r="H12" s="37">
        <f t="shared" si="1"/>
        <v>1094.1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38</v>
      </c>
      <c r="F13" s="37">
        <v>400</v>
      </c>
      <c r="G13" s="37">
        <f t="shared" si="0"/>
        <v>20</v>
      </c>
      <c r="H13" s="37">
        <f t="shared" si="1"/>
        <v>420</v>
      </c>
      <c r="I13" s="55"/>
      <c r="J13" s="41"/>
      <c r="K13" s="41"/>
      <c r="L13" s="56"/>
    </row>
    <row r="14" s="1" customFormat="1" ht="50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SUM(F8:F13)</f>
        <v>12119</v>
      </c>
      <c r="G14" s="37">
        <f t="shared" si="0"/>
        <v>605.95</v>
      </c>
      <c r="H14" s="37">
        <f t="shared" si="1"/>
        <v>12724.95</v>
      </c>
      <c r="I14" s="55"/>
      <c r="J14" s="41"/>
      <c r="K14" s="41"/>
      <c r="L14" s="56"/>
    </row>
    <row r="15" s="1" customFormat="1" ht="50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SUM(F14:F14)</f>
        <v>12119</v>
      </c>
      <c r="G15" s="37">
        <f t="shared" si="0"/>
        <v>605.95</v>
      </c>
      <c r="H15" s="37">
        <f t="shared" si="1"/>
        <v>12724.95</v>
      </c>
      <c r="I15" s="55"/>
      <c r="J15" s="41"/>
      <c r="K15" s="41"/>
      <c r="L15" s="56"/>
    </row>
    <row r="16" s="1" customFormat="1" ht="50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>SUM(F14:F14)</f>
        <v>12119</v>
      </c>
      <c r="G16" s="37">
        <f t="shared" si="0"/>
        <v>605.95</v>
      </c>
      <c r="H16" s="37">
        <f t="shared" si="1"/>
        <v>12724.95</v>
      </c>
      <c r="I16" s="55"/>
      <c r="J16" s="41"/>
      <c r="K16" s="41"/>
      <c r="L16" s="56"/>
    </row>
    <row r="17" s="1" customFormat="1" ht="21" customHeight="1" spans="1:12">
      <c r="A17" s="32" t="s">
        <v>29</v>
      </c>
      <c r="B17" s="33" t="s">
        <v>30</v>
      </c>
      <c r="C17" s="34" t="s">
        <v>31</v>
      </c>
      <c r="D17" s="35" t="s">
        <v>42</v>
      </c>
      <c r="E17" s="36" t="s">
        <v>33</v>
      </c>
      <c r="F17" s="37">
        <v>473</v>
      </c>
      <c r="G17" s="37">
        <f t="shared" si="0"/>
        <v>23.65</v>
      </c>
      <c r="H17" s="37">
        <f t="shared" si="1"/>
        <v>496.65</v>
      </c>
      <c r="I17" s="55"/>
      <c r="J17" s="41"/>
      <c r="K17" s="41"/>
      <c r="L17" s="56"/>
    </row>
    <row r="18" s="1" customFormat="1" ht="21" customHeight="1" spans="1:12">
      <c r="A18" s="38"/>
      <c r="B18" s="39"/>
      <c r="C18" s="40"/>
      <c r="D18" s="41"/>
      <c r="E18" s="36" t="s">
        <v>34</v>
      </c>
      <c r="F18" s="37">
        <v>2521</v>
      </c>
      <c r="G18" s="37">
        <f t="shared" si="0"/>
        <v>126.05</v>
      </c>
      <c r="H18" s="37">
        <f t="shared" si="1"/>
        <v>2647.05</v>
      </c>
      <c r="I18" s="55"/>
      <c r="J18" s="41"/>
      <c r="K18" s="41"/>
      <c r="L18" s="56"/>
    </row>
    <row r="19" s="1" customFormat="1" ht="21" customHeight="1" spans="1:12">
      <c r="A19" s="38"/>
      <c r="B19" s="39"/>
      <c r="C19" s="40"/>
      <c r="D19" s="41"/>
      <c r="E19" s="36" t="s">
        <v>35</v>
      </c>
      <c r="F19" s="37">
        <v>4006</v>
      </c>
      <c r="G19" s="37">
        <f t="shared" si="0"/>
        <v>200.3</v>
      </c>
      <c r="H19" s="37">
        <f t="shared" si="1"/>
        <v>4206.3</v>
      </c>
      <c r="I19" s="55"/>
      <c r="J19" s="41"/>
      <c r="K19" s="41"/>
      <c r="L19" s="56"/>
    </row>
    <row r="20" s="1" customFormat="1" ht="21" customHeight="1" spans="1:12">
      <c r="A20" s="38"/>
      <c r="B20" s="39"/>
      <c r="C20" s="40"/>
      <c r="D20" s="41"/>
      <c r="E20" s="36" t="s">
        <v>36</v>
      </c>
      <c r="F20" s="37">
        <v>2792</v>
      </c>
      <c r="G20" s="37">
        <f t="shared" si="0"/>
        <v>139.6</v>
      </c>
      <c r="H20" s="37">
        <f t="shared" si="1"/>
        <v>2931.6</v>
      </c>
      <c r="I20" s="55"/>
      <c r="J20" s="41"/>
      <c r="K20" s="41"/>
      <c r="L20" s="56"/>
    </row>
    <row r="21" s="1" customFormat="1" ht="21" customHeight="1" spans="1:12">
      <c r="A21" s="38"/>
      <c r="B21" s="39"/>
      <c r="C21" s="40"/>
      <c r="D21" s="41"/>
      <c r="E21" s="36" t="s">
        <v>37</v>
      </c>
      <c r="F21" s="37">
        <v>953</v>
      </c>
      <c r="G21" s="37">
        <f t="shared" si="0"/>
        <v>47.65</v>
      </c>
      <c r="H21" s="37">
        <f t="shared" si="1"/>
        <v>1000.65</v>
      </c>
      <c r="I21" s="55"/>
      <c r="J21" s="41"/>
      <c r="K21" s="41"/>
      <c r="L21" s="56"/>
    </row>
    <row r="22" s="1" customFormat="1" ht="21" customHeight="1" spans="1:12">
      <c r="A22" s="38"/>
      <c r="B22" s="39"/>
      <c r="C22" s="40"/>
      <c r="D22" s="41"/>
      <c r="E22" s="36" t="s">
        <v>38</v>
      </c>
      <c r="F22" s="37">
        <v>366</v>
      </c>
      <c r="G22" s="37">
        <f t="shared" si="0"/>
        <v>18.3</v>
      </c>
      <c r="H22" s="37">
        <f t="shared" si="1"/>
        <v>384.3</v>
      </c>
      <c r="I22" s="55"/>
      <c r="J22" s="41"/>
      <c r="K22" s="41"/>
      <c r="L22" s="56"/>
    </row>
    <row r="23" s="1" customFormat="1" ht="50" customHeight="1" spans="1:12">
      <c r="A23" s="42" t="s">
        <v>29</v>
      </c>
      <c r="B23" s="43" t="s">
        <v>39</v>
      </c>
      <c r="C23" s="44" t="s">
        <v>31</v>
      </c>
      <c r="D23" s="45" t="s">
        <v>42</v>
      </c>
      <c r="E23" s="46"/>
      <c r="F23" s="47">
        <f>SUM(F17:F22)</f>
        <v>11111</v>
      </c>
      <c r="G23" s="37">
        <f t="shared" si="0"/>
        <v>555.55</v>
      </c>
      <c r="H23" s="37">
        <f t="shared" si="1"/>
        <v>11666.55</v>
      </c>
      <c r="I23" s="55"/>
      <c r="J23" s="41"/>
      <c r="K23" s="41"/>
      <c r="L23" s="56"/>
    </row>
    <row r="24" s="1" customFormat="1" ht="50" customHeight="1" spans="1:12">
      <c r="A24" s="42" t="s">
        <v>29</v>
      </c>
      <c r="B24" s="43" t="s">
        <v>40</v>
      </c>
      <c r="C24" s="44" t="s">
        <v>31</v>
      </c>
      <c r="D24" s="45" t="s">
        <v>42</v>
      </c>
      <c r="E24" s="46"/>
      <c r="F24" s="47">
        <f>SUM(F23:F23)</f>
        <v>11111</v>
      </c>
      <c r="G24" s="37">
        <f t="shared" si="0"/>
        <v>555.55</v>
      </c>
      <c r="H24" s="37">
        <f t="shared" si="1"/>
        <v>11666.55</v>
      </c>
      <c r="I24" s="55"/>
      <c r="J24" s="41"/>
      <c r="K24" s="41"/>
      <c r="L24" s="56"/>
    </row>
    <row r="25" s="1" customFormat="1" ht="50" customHeight="1" spans="1:12">
      <c r="A25" s="42" t="s">
        <v>29</v>
      </c>
      <c r="B25" s="43" t="s">
        <v>41</v>
      </c>
      <c r="C25" s="44" t="s">
        <v>31</v>
      </c>
      <c r="D25" s="45" t="s">
        <v>42</v>
      </c>
      <c r="E25" s="46"/>
      <c r="F25" s="47">
        <f>SUM(F23:F23)</f>
        <v>11111</v>
      </c>
      <c r="G25" s="37">
        <f t="shared" si="0"/>
        <v>555.55</v>
      </c>
      <c r="H25" s="37">
        <f t="shared" si="1"/>
        <v>11666.55</v>
      </c>
      <c r="I25" s="55"/>
      <c r="J25" s="41"/>
      <c r="K25" s="41"/>
      <c r="L25" s="56"/>
    </row>
    <row r="26" s="1" customFormat="1" ht="17" customHeight="1" spans="1:12">
      <c r="A26" s="48" t="s">
        <v>43</v>
      </c>
      <c r="B26" s="49"/>
      <c r="C26" s="49"/>
      <c r="D26" s="45"/>
      <c r="E26" s="49"/>
      <c r="F26" s="50">
        <f>SUM(F8:F25)</f>
        <v>92920</v>
      </c>
      <c r="G26" s="37">
        <f t="shared" si="0"/>
        <v>4646</v>
      </c>
      <c r="H26" s="37">
        <f t="shared" si="1"/>
        <v>97566</v>
      </c>
      <c r="I26" s="57"/>
      <c r="J26" s="57"/>
      <c r="K26" s="57"/>
      <c r="L26" s="57"/>
    </row>
  </sheetData>
  <mergeCells count="16">
    <mergeCell ref="A1:L1"/>
    <mergeCell ref="A2:L2"/>
    <mergeCell ref="E3:F3"/>
    <mergeCell ref="E4:F4"/>
    <mergeCell ref="A8:A13"/>
    <mergeCell ref="A17:A22"/>
    <mergeCell ref="B8:B13"/>
    <mergeCell ref="B17:B22"/>
    <mergeCell ref="C8:C13"/>
    <mergeCell ref="C17:C22"/>
    <mergeCell ref="D8:D13"/>
    <mergeCell ref="D17:D22"/>
    <mergeCell ref="I8:I25"/>
    <mergeCell ref="J8:J25"/>
    <mergeCell ref="K8:K25"/>
    <mergeCell ref="L8:L2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2025-04-24T13:40:21Z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844BAF5C84C64791A687A3E3437F22E8_12</vt:lpwstr>
  </property>
</Properties>
</file>