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<sst xmlns="http://schemas.openxmlformats.org/spreadsheetml/2006/main" count="66" uniqueCount="45">
  <si>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</si>
  <si>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</si>
  <si>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</si>
  <si>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</si>
  <si>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</si>
  <si>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</si>
  <si>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</si>
  <si>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</si>
  <si>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</si>
  <si>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</si>
  <si>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</si>
  <si>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</si>
  <si>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</si>
  <si>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</si>
  <si>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</si>
  <si>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</si>
  <si>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</si>
  <si>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</si>
  <si>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</si>
  <si>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</si>
  <si>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</si>
  <si>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</si>
  <si>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</si>
  <si>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</si>
  <si>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</si>
  <si>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</si>
  <si>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</si>
  <si>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</si>
  <si>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</si>
  <si>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79111-01/1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</si>
  <si>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</si>
  <si>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6616-730</t>
  </si>
  <si>
    <t>507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</si>
  <si>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</si>
  <si>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</si>
  <si>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</si>
  <si>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</si>
  <si>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</si>
  <si>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</si>
  <si>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</si>
  <si>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</si>
  <si>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</si>
  <si>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t>白色再生成分页洗标5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</si>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</sst>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20</xdr:row>
      <xdr:rowOff>0</xdr:rowOff>
    </xdr:from>
    <xdr:to>
      <xdr:col>9</xdr:col>
      <xdr:colOff>361950</xdr:colOff>
      <xdr:row>27</xdr:row>
      <xdr:rowOff>123825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6654800"/>
          <a:ext cx="7848600" cy="1457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18" sqref="Q18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500</v>
      </c>
      <c r="G8" s="37">
        <f>F8*0.05</f>
        <v>25</v>
      </c>
      <c r="H8" s="37">
        <f>F8+G8</f>
        <v>525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660</v>
      </c>
      <c r="G9" s="37">
        <f t="shared" ref="G9:G19" si="0">F9*0.05</f>
        <v>33</v>
      </c>
      <c r="H9" s="37">
        <f t="shared" ref="H9:H19" si="1">F9+G9</f>
        <v>693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520</v>
      </c>
      <c r="G10" s="37">
        <f t="shared" si="0"/>
        <v>26</v>
      </c>
      <c r="H10" s="37">
        <f t="shared" si="1"/>
        <v>546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320</v>
      </c>
      <c r="G11" s="37">
        <f t="shared" si="0"/>
        <v>16</v>
      </c>
      <c r="H11" s="37">
        <f t="shared" si="1"/>
        <v>336</v>
      </c>
      <c r="I11" s="55"/>
      <c r="J11" s="41"/>
      <c r="K11" s="41"/>
      <c r="L11" s="56"/>
    </row>
    <row r="12" s="1" customFormat="1" ht="30" customHeight="1" spans="1:12">
      <c r="A12" s="42" t="s">
        <v>29</v>
      </c>
      <c r="B12" s="43" t="s">
        <v>37</v>
      </c>
      <c r="C12" s="44" t="s">
        <v>31</v>
      </c>
      <c r="D12" s="45" t="s">
        <v>32</v>
      </c>
      <c r="E12" s="46"/>
      <c r="F12" s="47">
        <f>SUM(F8:F11)</f>
        <v>2000</v>
      </c>
      <c r="G12" s="37">
        <f t="shared" si="0"/>
        <v>100</v>
      </c>
      <c r="H12" s="37">
        <f t="shared" si="1"/>
        <v>2100</v>
      </c>
      <c r="I12" s="55"/>
      <c r="J12" s="41"/>
      <c r="K12" s="41"/>
      <c r="L12" s="56"/>
    </row>
    <row r="13" s="1" customFormat="1" ht="30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SUM(F12:F12)</f>
        <v>2000</v>
      </c>
      <c r="G13" s="37">
        <f t="shared" si="0"/>
        <v>100</v>
      </c>
      <c r="H13" s="37">
        <f t="shared" si="1"/>
        <v>2100</v>
      </c>
      <c r="I13" s="55"/>
      <c r="J13" s="41"/>
      <c r="K13" s="41"/>
      <c r="L13" s="56"/>
    </row>
    <row r="14" s="1" customFormat="1" ht="30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2000</v>
      </c>
      <c r="G14" s="37">
        <f t="shared" si="0"/>
        <v>100</v>
      </c>
      <c r="H14" s="37">
        <f t="shared" si="1"/>
        <v>2100</v>
      </c>
      <c r="I14" s="55"/>
      <c r="J14" s="41"/>
      <c r="K14" s="41"/>
      <c r="L14" s="56"/>
    </row>
    <row r="15" s="1" customFormat="1" ht="30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SUM(F14:F14)</f>
        <v>2000</v>
      </c>
      <c r="G15" s="37">
        <f t="shared" si="0"/>
        <v>100</v>
      </c>
      <c r="H15" s="37">
        <f t="shared" si="1"/>
        <v>2100</v>
      </c>
      <c r="I15" s="55"/>
      <c r="J15" s="41"/>
      <c r="K15" s="41"/>
      <c r="L15" s="56"/>
    </row>
    <row r="16" s="1" customFormat="1" ht="30" customHeight="1" spans="1:12">
      <c r="A16" s="42" t="s">
        <v>29</v>
      </c>
      <c r="B16" s="43" t="s">
        <v>41</v>
      </c>
      <c r="C16" s="44" t="s">
        <v>31</v>
      </c>
      <c r="D16" s="45" t="s">
        <v>32</v>
      </c>
      <c r="E16" s="46"/>
      <c r="F16" s="47">
        <f>SUM(F15:F15)</f>
        <v>2000</v>
      </c>
      <c r="G16" s="37">
        <f t="shared" si="0"/>
        <v>100</v>
      </c>
      <c r="H16" s="37">
        <f t="shared" si="1"/>
        <v>2100</v>
      </c>
      <c r="I16" s="55"/>
      <c r="J16" s="41"/>
      <c r="K16" s="41"/>
      <c r="L16" s="56"/>
    </row>
    <row r="17" s="1" customFormat="1" ht="30" customHeight="1" spans="1:12">
      <c r="A17" s="42" t="s">
        <v>29</v>
      </c>
      <c r="B17" s="43" t="s">
        <v>42</v>
      </c>
      <c r="C17" s="44" t="s">
        <v>31</v>
      </c>
      <c r="D17" s="45" t="s">
        <v>32</v>
      </c>
      <c r="E17" s="46"/>
      <c r="F17" s="47">
        <f>SUM(F16:F16)</f>
        <v>2000</v>
      </c>
      <c r="G17" s="37">
        <f t="shared" si="0"/>
        <v>100</v>
      </c>
      <c r="H17" s="37">
        <f t="shared" si="1"/>
        <v>2100</v>
      </c>
      <c r="I17" s="55"/>
      <c r="J17" s="41"/>
      <c r="K17" s="41"/>
      <c r="L17" s="56"/>
    </row>
    <row r="18" s="1" customFormat="1" ht="30" customHeight="1" spans="1:12">
      <c r="A18" s="42" t="s">
        <v>29</v>
      </c>
      <c r="B18" s="43" t="s">
        <v>43</v>
      </c>
      <c r="C18" s="44" t="s">
        <v>31</v>
      </c>
      <c r="D18" s="45" t="s">
        <v>32</v>
      </c>
      <c r="E18" s="46"/>
      <c r="F18" s="47">
        <f>SUM(F17:F17)</f>
        <v>2000</v>
      </c>
      <c r="G18" s="37">
        <f t="shared" si="0"/>
        <v>100</v>
      </c>
      <c r="H18" s="37">
        <f t="shared" si="1"/>
        <v>2100</v>
      </c>
      <c r="I18" s="55"/>
      <c r="J18" s="41"/>
      <c r="K18" s="41"/>
      <c r="L18" s="56"/>
    </row>
    <row r="19" s="1" customFormat="1" ht="17" customHeight="1" spans="1:12">
      <c r="A19" s="48" t="s">
        <v>44</v>
      </c>
      <c r="B19" s="49"/>
      <c r="C19" s="49"/>
      <c r="D19" s="45"/>
      <c r="E19" s="49"/>
      <c r="F19" s="50">
        <f>SUM(F8:F18)</f>
        <v>16000</v>
      </c>
      <c r="G19" s="37">
        <f t="shared" si="0"/>
        <v>800</v>
      </c>
      <c r="H19" s="37">
        <f t="shared" si="1"/>
        <v>16800</v>
      </c>
      <c r="I19" s="57"/>
      <c r="J19" s="57"/>
      <c r="K19" s="57"/>
      <c r="L19" s="5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8"/>
    <mergeCell ref="J8:J18"/>
    <mergeCell ref="K8:K18"/>
    <mergeCell ref="L8:L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2025-04-25T11:19:16Z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FF3E83184EE743F5979129BCE09E38CD_12</vt:lpwstr>
  </property>
</Properties>
</file>