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<sst xmlns="http://schemas.openxmlformats.org/spreadsheetml/2006/main" count="52" uniqueCount="43">
  <si>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</si>
  <si>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</si>
  <si>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</si>
  <si>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</si>
  <si>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</si>
  <si>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乐维斯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</si>
  <si>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</si>
  <si>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</si>
  <si>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</si>
  <si>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</si>
  <si>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</si>
  <si>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</si>
  <si>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</si>
  <si>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</si>
  <si>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</si>
  <si>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</si>
  <si>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</si>
  <si>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</si>
  <si>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</si>
  <si>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</si>
  <si>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</si>
  <si>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</si>
  <si>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</si>
  <si>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</si>
  <si>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</si>
  <si>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</si>
  <si>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</si>
  <si>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</si>
  <si>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</si>
  <si>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</si>
  <si>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25259-01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</si>
  <si>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</si>
  <si>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3405-742</t>
  </si>
  <si>
    <t>984</t>
  </si>
  <si>
    <t>XS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</si>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</sst>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topLeftCell="A4" workbookViewId="0">
      <selection activeCell="P14" sqref="P14"/>
    </sheetView>
  </sheetViews>
  <sheetFormatPr defaultColWidth="9" defaultRowHeight="15"/>
  <cols>
    <col min="1" max="1" width="9.625" style="2" customWidth="1"/>
    <col min="2" max="2" width="22.625" customWidth="1"/>
    <col min="3" max="3" width="10.37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2"/>
      <c r="J3" s="53"/>
      <c r="K3" s="53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4"/>
      <c r="J4" s="55"/>
      <c r="K4" s="55"/>
      <c r="L4" s="54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2"/>
      <c r="J5" s="53"/>
      <c r="K5" s="53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2202</v>
      </c>
      <c r="G8" s="37">
        <f>F8*0.05</f>
        <v>110.1</v>
      </c>
      <c r="H8" s="37">
        <f>F8+G8</f>
        <v>2312.1</v>
      </c>
      <c r="I8" s="56"/>
      <c r="J8" s="41"/>
      <c r="K8" s="41"/>
      <c r="L8" s="42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3743</v>
      </c>
      <c r="G9" s="37">
        <f t="shared" ref="G9:G16" si="0">F9*0.05</f>
        <v>187.15</v>
      </c>
      <c r="H9" s="37">
        <f t="shared" ref="H9:H16" si="1">F9+G9</f>
        <v>3930.15</v>
      </c>
      <c r="I9" s="56"/>
      <c r="J9" s="41"/>
      <c r="K9" s="41"/>
      <c r="L9" s="42"/>
    </row>
    <row r="10" s="1" customFormat="1" ht="21" customHeight="1" spans="1:12">
      <c r="A10" s="38"/>
      <c r="B10" s="39"/>
      <c r="C10" s="42"/>
      <c r="D10" s="41"/>
      <c r="E10" s="36" t="s">
        <v>36</v>
      </c>
      <c r="F10" s="37">
        <v>5388</v>
      </c>
      <c r="G10" s="37">
        <f t="shared" si="0"/>
        <v>269.4</v>
      </c>
      <c r="H10" s="37">
        <f t="shared" si="1"/>
        <v>5657.4</v>
      </c>
      <c r="I10" s="56"/>
      <c r="J10" s="41"/>
      <c r="K10" s="41"/>
      <c r="L10" s="42"/>
    </row>
    <row r="11" s="1" customFormat="1" ht="21" customHeight="1" spans="1:12">
      <c r="A11" s="38"/>
      <c r="B11" s="39"/>
      <c r="C11" s="42"/>
      <c r="D11" s="41"/>
      <c r="E11" s="36" t="s">
        <v>37</v>
      </c>
      <c r="F11" s="37">
        <v>2445</v>
      </c>
      <c r="G11" s="37">
        <f t="shared" si="0"/>
        <v>122.25</v>
      </c>
      <c r="H11" s="37">
        <f t="shared" si="1"/>
        <v>2567.25</v>
      </c>
      <c r="I11" s="56"/>
      <c r="J11" s="41"/>
      <c r="K11" s="41"/>
      <c r="L11" s="42"/>
    </row>
    <row r="12" s="1" customFormat="1" ht="21" customHeight="1" spans="1:12">
      <c r="A12" s="38"/>
      <c r="B12" s="39"/>
      <c r="C12" s="42"/>
      <c r="D12" s="41"/>
      <c r="E12" s="36" t="s">
        <v>38</v>
      </c>
      <c r="F12" s="37">
        <v>1222</v>
      </c>
      <c r="G12" s="37">
        <f t="shared" si="0"/>
        <v>61.1</v>
      </c>
      <c r="H12" s="37">
        <f t="shared" si="1"/>
        <v>1283.1</v>
      </c>
      <c r="I12" s="56"/>
      <c r="J12" s="41"/>
      <c r="K12" s="41"/>
      <c r="L12" s="42"/>
    </row>
    <row r="13" s="1" customFormat="1" ht="34" customHeight="1" spans="1:12">
      <c r="A13" s="43" t="s">
        <v>30</v>
      </c>
      <c r="B13" s="44" t="s">
        <v>39</v>
      </c>
      <c r="C13" s="45" t="s">
        <v>32</v>
      </c>
      <c r="D13" s="46" t="s">
        <v>33</v>
      </c>
      <c r="E13" s="47"/>
      <c r="F13" s="48">
        <f>SUM(F8:F12)</f>
        <v>15000</v>
      </c>
      <c r="G13" s="37">
        <f t="shared" si="0"/>
        <v>750</v>
      </c>
      <c r="H13" s="37">
        <f t="shared" si="1"/>
        <v>15750</v>
      </c>
      <c r="I13" s="56"/>
      <c r="J13" s="41"/>
      <c r="K13" s="41"/>
      <c r="L13" s="42"/>
    </row>
    <row r="14" s="1" customFormat="1" ht="34" customHeight="1" spans="1:12">
      <c r="A14" s="43" t="s">
        <v>30</v>
      </c>
      <c r="B14" s="44" t="s">
        <v>40</v>
      </c>
      <c r="C14" s="45" t="s">
        <v>32</v>
      </c>
      <c r="D14" s="46" t="s">
        <v>33</v>
      </c>
      <c r="E14" s="47"/>
      <c r="F14" s="48">
        <f>SUM(F13:F13)</f>
        <v>15000</v>
      </c>
      <c r="G14" s="37">
        <f t="shared" si="0"/>
        <v>750</v>
      </c>
      <c r="H14" s="37">
        <f t="shared" si="1"/>
        <v>15750</v>
      </c>
      <c r="I14" s="56"/>
      <c r="J14" s="41"/>
      <c r="K14" s="41"/>
      <c r="L14" s="42"/>
    </row>
    <row r="15" s="1" customFormat="1" ht="34" customHeight="1" spans="1:12">
      <c r="A15" s="43" t="s">
        <v>30</v>
      </c>
      <c r="B15" s="44" t="s">
        <v>41</v>
      </c>
      <c r="C15" s="45" t="s">
        <v>32</v>
      </c>
      <c r="D15" s="46" t="s">
        <v>33</v>
      </c>
      <c r="E15" s="47"/>
      <c r="F15" s="48">
        <f>SUM(F14:F14)</f>
        <v>15000</v>
      </c>
      <c r="G15" s="37">
        <f t="shared" si="0"/>
        <v>750</v>
      </c>
      <c r="H15" s="37">
        <f t="shared" si="1"/>
        <v>15750</v>
      </c>
      <c r="I15" s="56"/>
      <c r="J15" s="41"/>
      <c r="K15" s="41"/>
      <c r="L15" s="42"/>
    </row>
    <row r="16" s="1" customFormat="1" ht="17" customHeight="1" spans="1:12">
      <c r="A16" s="49" t="s">
        <v>42</v>
      </c>
      <c r="B16" s="50"/>
      <c r="C16" s="50"/>
      <c r="D16" s="46"/>
      <c r="E16" s="50"/>
      <c r="F16" s="51">
        <f>SUM(F8:F15)</f>
        <v>60000</v>
      </c>
      <c r="G16" s="37">
        <f t="shared" si="0"/>
        <v>3000</v>
      </c>
      <c r="H16" s="37">
        <f t="shared" si="1"/>
        <v>63000</v>
      </c>
      <c r="I16" s="57"/>
      <c r="J16" s="57"/>
      <c r="K16" s="57"/>
      <c r="L16" s="57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5"/>
    <mergeCell ref="J8:J15"/>
    <mergeCell ref="K8:K15"/>
    <mergeCell ref="L8:L1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2025-05-21T11:05:51Z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6C0BCD7DEA084D1883D76C54EC12B606_12</vt:lpwstr>
  </property>
</Properties>
</file>