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<sst xmlns="http://schemas.openxmlformats.org/spreadsheetml/2006/main" count="80" uniqueCount="47">
  <si>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</si>
  <si>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</si>
  <si>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</si>
  <si>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</si>
  <si>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</si>
  <si>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锦泰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</si>
  <si>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</si>
  <si>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</si>
  <si>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</si>
  <si>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</si>
  <si>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</si>
  <si>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</si>
  <si>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</si>
  <si>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</si>
  <si>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</si>
  <si>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</si>
  <si>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</si>
  <si>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</si>
  <si>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</si>
  <si>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</si>
  <si>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</si>
  <si>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</si>
  <si>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</si>
  <si>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</si>
  <si>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</si>
  <si>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</si>
  <si>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</si>
  <si>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</si>
  <si>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</si>
  <si>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</si>
  <si>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77259-01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</si>
  <si>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</si>
  <si>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5093-741</t>
  </si>
  <si>
    <t>251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</si>
  <si>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</si>
  <si>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</si>
  <si>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</si>
  <si>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</si>
  <si>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</si>
  <si>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</si>
  <si>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</si>
  <si>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</si>
  <si>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</si>
  <si>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</si>
  <si>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514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</si>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</sst>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Q28" sqref="Q28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1680</v>
      </c>
      <c r="G8" s="37">
        <f>(F8*0.05)</f>
        <v>84</v>
      </c>
      <c r="H8" s="37">
        <f>SUM(F8:G8)</f>
        <v>1764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3620</v>
      </c>
      <c r="G9" s="37">
        <f t="shared" ref="G9:G29" si="0">(F9*0.05)</f>
        <v>181</v>
      </c>
      <c r="H9" s="37">
        <f t="shared" ref="H9:H29" si="1">SUM(F9:G9)</f>
        <v>3801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5280</v>
      </c>
      <c r="G10" s="37">
        <f t="shared" si="0"/>
        <v>264</v>
      </c>
      <c r="H10" s="37">
        <f t="shared" si="1"/>
        <v>5544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4420</v>
      </c>
      <c r="G11" s="37">
        <f t="shared" si="0"/>
        <v>221</v>
      </c>
      <c r="H11" s="37">
        <f t="shared" si="1"/>
        <v>4641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2640</v>
      </c>
      <c r="G12" s="37">
        <f t="shared" si="0"/>
        <v>132</v>
      </c>
      <c r="H12" s="37">
        <f t="shared" si="1"/>
        <v>2772</v>
      </c>
      <c r="I12" s="57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1560</v>
      </c>
      <c r="G13" s="37">
        <f t="shared" si="0"/>
        <v>78</v>
      </c>
      <c r="H13" s="37">
        <f t="shared" si="1"/>
        <v>1638</v>
      </c>
      <c r="I13" s="57"/>
      <c r="J13" s="41"/>
      <c r="K13" s="41"/>
      <c r="L13" s="40"/>
    </row>
    <row r="14" s="1" customFormat="1" ht="19" customHeight="1" spans="1:12">
      <c r="A14" s="38"/>
      <c r="B14" s="39"/>
      <c r="C14" s="40"/>
      <c r="D14" s="41"/>
      <c r="E14" s="36" t="s">
        <v>40</v>
      </c>
      <c r="F14" s="37">
        <v>800</v>
      </c>
      <c r="G14" s="37">
        <f t="shared" si="0"/>
        <v>40</v>
      </c>
      <c r="H14" s="37">
        <f t="shared" si="1"/>
        <v>840</v>
      </c>
      <c r="I14" s="57"/>
      <c r="J14" s="41"/>
      <c r="K14" s="41"/>
      <c r="L14" s="40"/>
    </row>
    <row r="15" s="1" customFormat="1" ht="58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20000</v>
      </c>
      <c r="G15" s="37">
        <f t="shared" si="0"/>
        <v>1000</v>
      </c>
      <c r="H15" s="37">
        <f t="shared" si="1"/>
        <v>21000</v>
      </c>
      <c r="I15" s="57"/>
      <c r="J15" s="41"/>
      <c r="K15" s="41"/>
      <c r="L15" s="40"/>
    </row>
    <row r="16" s="1" customFormat="1" ht="58" customHeight="1" spans="1:12">
      <c r="A16" s="42" t="s">
        <v>30</v>
      </c>
      <c r="B16" s="48" t="s">
        <v>42</v>
      </c>
      <c r="C16" s="44" t="s">
        <v>32</v>
      </c>
      <c r="D16" s="45" t="s">
        <v>33</v>
      </c>
      <c r="E16" s="45"/>
      <c r="F16" s="44">
        <f>SUM(F15:F15)</f>
        <v>20000</v>
      </c>
      <c r="G16" s="37">
        <f t="shared" si="0"/>
        <v>1000</v>
      </c>
      <c r="H16" s="37">
        <f t="shared" si="1"/>
        <v>21000</v>
      </c>
      <c r="I16" s="57"/>
      <c r="J16" s="41"/>
      <c r="K16" s="41"/>
      <c r="L16" s="40"/>
    </row>
    <row r="17" s="1" customFormat="1" ht="58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5"/>
      <c r="F17" s="44">
        <f>SUM(F16:F16)</f>
        <v>20000</v>
      </c>
      <c r="G17" s="37">
        <f t="shared" si="0"/>
        <v>1000</v>
      </c>
      <c r="H17" s="37">
        <f t="shared" si="1"/>
        <v>21000</v>
      </c>
      <c r="I17" s="57"/>
      <c r="J17" s="41"/>
      <c r="K17" s="41"/>
      <c r="L17" s="40"/>
    </row>
    <row r="18" s="1" customFormat="1" ht="19" customHeight="1" spans="1:12">
      <c r="A18" s="32" t="s">
        <v>30</v>
      </c>
      <c r="B18" s="33" t="s">
        <v>31</v>
      </c>
      <c r="C18" s="34" t="s">
        <v>32</v>
      </c>
      <c r="D18" s="35" t="s">
        <v>44</v>
      </c>
      <c r="E18" s="36" t="s">
        <v>34</v>
      </c>
      <c r="F18" s="37">
        <v>1680</v>
      </c>
      <c r="G18" s="37">
        <f t="shared" si="0"/>
        <v>84</v>
      </c>
      <c r="H18" s="37">
        <f t="shared" si="1"/>
        <v>1764</v>
      </c>
      <c r="I18" s="56"/>
      <c r="J18" s="35"/>
      <c r="K18" s="35"/>
      <c r="L18" s="34"/>
    </row>
    <row r="19" s="1" customFormat="1" ht="19" customHeight="1" spans="1:12">
      <c r="A19" s="38"/>
      <c r="B19" s="39"/>
      <c r="C19" s="40"/>
      <c r="D19" s="41"/>
      <c r="E19" s="36" t="s">
        <v>35</v>
      </c>
      <c r="F19" s="37">
        <v>3620</v>
      </c>
      <c r="G19" s="37">
        <f t="shared" si="0"/>
        <v>181</v>
      </c>
      <c r="H19" s="37">
        <f t="shared" si="1"/>
        <v>3801</v>
      </c>
      <c r="I19" s="57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36</v>
      </c>
      <c r="F20" s="37">
        <v>5280</v>
      </c>
      <c r="G20" s="37">
        <f t="shared" si="0"/>
        <v>264</v>
      </c>
      <c r="H20" s="37">
        <f t="shared" si="1"/>
        <v>5544</v>
      </c>
      <c r="I20" s="57"/>
      <c r="J20" s="41"/>
      <c r="K20" s="41"/>
      <c r="L20" s="40"/>
    </row>
    <row r="21" s="1" customFormat="1" ht="19" customHeight="1" spans="1:12">
      <c r="A21" s="38"/>
      <c r="B21" s="39"/>
      <c r="C21" s="40"/>
      <c r="D21" s="41"/>
      <c r="E21" s="36" t="s">
        <v>37</v>
      </c>
      <c r="F21" s="37">
        <v>4420</v>
      </c>
      <c r="G21" s="37">
        <f t="shared" si="0"/>
        <v>221</v>
      </c>
      <c r="H21" s="37">
        <f t="shared" si="1"/>
        <v>4641</v>
      </c>
      <c r="I21" s="57"/>
      <c r="J21" s="41"/>
      <c r="K21" s="41"/>
      <c r="L21" s="40"/>
    </row>
    <row r="22" s="1" customFormat="1" ht="19" customHeight="1" spans="1:12">
      <c r="A22" s="38"/>
      <c r="B22" s="39"/>
      <c r="C22" s="40"/>
      <c r="D22" s="41"/>
      <c r="E22" s="36" t="s">
        <v>38</v>
      </c>
      <c r="F22" s="37">
        <v>2640</v>
      </c>
      <c r="G22" s="37">
        <f t="shared" si="0"/>
        <v>132</v>
      </c>
      <c r="H22" s="37">
        <f t="shared" si="1"/>
        <v>2772</v>
      </c>
      <c r="I22" s="57"/>
      <c r="J22" s="41"/>
      <c r="K22" s="41"/>
      <c r="L22" s="40"/>
    </row>
    <row r="23" s="1" customFormat="1" ht="19" customHeight="1" spans="1:12">
      <c r="A23" s="38"/>
      <c r="B23" s="39"/>
      <c r="C23" s="40"/>
      <c r="D23" s="41"/>
      <c r="E23" s="36" t="s">
        <v>39</v>
      </c>
      <c r="F23" s="37">
        <v>1560</v>
      </c>
      <c r="G23" s="37">
        <f t="shared" si="0"/>
        <v>78</v>
      </c>
      <c r="H23" s="37">
        <f t="shared" si="1"/>
        <v>1638</v>
      </c>
      <c r="I23" s="57"/>
      <c r="J23" s="41"/>
      <c r="K23" s="41"/>
      <c r="L23" s="40"/>
    </row>
    <row r="24" s="1" customFormat="1" ht="19" customHeight="1" spans="1:12">
      <c r="A24" s="38"/>
      <c r="B24" s="39"/>
      <c r="C24" s="40"/>
      <c r="D24" s="41"/>
      <c r="E24" s="36" t="s">
        <v>40</v>
      </c>
      <c r="F24" s="37">
        <v>800</v>
      </c>
      <c r="G24" s="37">
        <f t="shared" si="0"/>
        <v>40</v>
      </c>
      <c r="H24" s="37">
        <f t="shared" si="1"/>
        <v>840</v>
      </c>
      <c r="I24" s="57"/>
      <c r="J24" s="41"/>
      <c r="K24" s="41"/>
      <c r="L24" s="40"/>
    </row>
    <row r="25" s="1" customFormat="1" ht="33" customHeight="1" spans="1:12">
      <c r="A25" s="42" t="s">
        <v>30</v>
      </c>
      <c r="B25" s="43" t="s">
        <v>41</v>
      </c>
      <c r="C25" s="44" t="s">
        <v>32</v>
      </c>
      <c r="D25" s="45" t="s">
        <v>44</v>
      </c>
      <c r="E25" s="46"/>
      <c r="F25" s="47">
        <f>SUM(F18:F24)</f>
        <v>20000</v>
      </c>
      <c r="G25" s="37">
        <f t="shared" si="0"/>
        <v>1000</v>
      </c>
      <c r="H25" s="37">
        <f t="shared" si="1"/>
        <v>21000</v>
      </c>
      <c r="I25" s="57"/>
      <c r="J25" s="41"/>
      <c r="K25" s="41"/>
      <c r="L25" s="40"/>
    </row>
    <row r="26" s="1" customFormat="1" ht="33" customHeight="1" spans="1:12">
      <c r="A26" s="42" t="s">
        <v>30</v>
      </c>
      <c r="B26" s="48" t="s">
        <v>42</v>
      </c>
      <c r="C26" s="44" t="s">
        <v>32</v>
      </c>
      <c r="D26" s="45" t="s">
        <v>44</v>
      </c>
      <c r="E26" s="45"/>
      <c r="F26" s="44">
        <f>SUM(F25:F25)</f>
        <v>20000</v>
      </c>
      <c r="G26" s="37">
        <f t="shared" si="0"/>
        <v>1000</v>
      </c>
      <c r="H26" s="37">
        <f t="shared" si="1"/>
        <v>21000</v>
      </c>
      <c r="I26" s="57"/>
      <c r="J26" s="41"/>
      <c r="K26" s="41"/>
      <c r="L26" s="40"/>
    </row>
    <row r="27" s="1" customFormat="1" ht="33" customHeight="1" spans="1:12">
      <c r="A27" s="42" t="s">
        <v>30</v>
      </c>
      <c r="B27" s="43" t="s">
        <v>43</v>
      </c>
      <c r="C27" s="44" t="s">
        <v>32</v>
      </c>
      <c r="D27" s="45" t="s">
        <v>44</v>
      </c>
      <c r="E27" s="45"/>
      <c r="F27" s="44">
        <f>SUM(F26:F26)</f>
        <v>20000</v>
      </c>
      <c r="G27" s="37">
        <f t="shared" si="0"/>
        <v>1000</v>
      </c>
      <c r="H27" s="37">
        <f t="shared" si="1"/>
        <v>21000</v>
      </c>
      <c r="I27" s="57"/>
      <c r="J27" s="41"/>
      <c r="K27" s="41"/>
      <c r="L27" s="40"/>
    </row>
    <row r="28" s="1" customFormat="1" ht="80" customHeight="1" spans="1:12">
      <c r="A28" s="42" t="s">
        <v>30</v>
      </c>
      <c r="B28" s="48" t="s">
        <v>45</v>
      </c>
      <c r="C28" s="44" t="s">
        <v>32</v>
      </c>
      <c r="D28" s="45"/>
      <c r="E28" s="45"/>
      <c r="F28" s="44">
        <v>40000</v>
      </c>
      <c r="G28" s="37">
        <f t="shared" si="0"/>
        <v>2000</v>
      </c>
      <c r="H28" s="37">
        <f t="shared" si="1"/>
        <v>42000</v>
      </c>
      <c r="I28" s="57"/>
      <c r="J28" s="41"/>
      <c r="K28" s="41"/>
      <c r="L28" s="40"/>
    </row>
    <row r="29" s="2" customFormat="1" ht="15" spans="1:12">
      <c r="A29" s="49" t="s">
        <v>46</v>
      </c>
      <c r="B29" s="50"/>
      <c r="C29" s="44"/>
      <c r="D29" s="45"/>
      <c r="E29" s="50"/>
      <c r="F29" s="44">
        <f>SUM(F8:F28)</f>
        <v>200000</v>
      </c>
      <c r="G29" s="37">
        <f t="shared" si="0"/>
        <v>10000</v>
      </c>
      <c r="H29" s="37">
        <f t="shared" si="1"/>
        <v>210000</v>
      </c>
      <c r="I29" s="58"/>
      <c r="J29" s="58"/>
      <c r="K29" s="58"/>
      <c r="L29" s="58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2025-04-18T09:36:39Z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5555CDB96D384E48A6B7518BA12CDF97_12</vt:lpwstr>
  </property>
</Properties>
</file>