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<sst xmlns="http://schemas.openxmlformats.org/spreadsheetml/2006/main" count="50" uniqueCount="41">
  <si>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</si>
  <si>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</si>
  <si>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</si>
  <si>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2025/5/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</si>
  <si>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</si>
  <si>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</si>
  <si>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</si>
  <si>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</si>
  <si>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</si>
  <si>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</si>
  <si>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</si>
  <si>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</si>
  <si>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</si>
  <si>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</si>
  <si>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</si>
  <si>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</si>
  <si>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</si>
  <si>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</si>
  <si>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</si>
  <si>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</si>
  <si>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</si>
  <si>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</si>
  <si>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</si>
  <si>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</si>
  <si>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</si>
  <si>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</si>
  <si>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</si>
  <si>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</si>
  <si>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</si>
  <si>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79929-01
80004-01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</si>
  <si>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</si>
  <si>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5206-097</t>
  </si>
  <si>
    <t>812</t>
  </si>
  <si>
    <t>XS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</si>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</sst>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12</xdr:col>
      <xdr:colOff>333375</xdr:colOff>
      <xdr:row>27</xdr:row>
      <xdr:rowOff>133350</xdr:rowOff>
    </xdr:to>
    <xdr:pic>
      <xdr:nvPicPr>
        <xdr:cNvPr id="17" name="图片 1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5505450"/>
          <a:ext cx="9886950" cy="22288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S21" sqref="S20:S21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/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5</v>
      </c>
      <c r="B6" s="20" t="s">
        <v>6</v>
      </c>
      <c r="C6" s="20" t="s">
        <v>7</v>
      </c>
      <c r="D6" s="21" t="s">
        <v>8</v>
      </c>
      <c r="E6" s="21" t="s">
        <v>9</v>
      </c>
      <c r="F6" s="22" t="s">
        <v>10</v>
      </c>
      <c r="G6" s="23" t="s">
        <v>11</v>
      </c>
      <c r="H6" s="24" t="s">
        <v>12</v>
      </c>
      <c r="I6" s="23" t="s">
        <v>13</v>
      </c>
      <c r="J6" s="23" t="s">
        <v>14</v>
      </c>
      <c r="K6" s="23" t="s">
        <v>15</v>
      </c>
      <c r="L6" s="20" t="s">
        <v>16</v>
      </c>
    </row>
    <row r="7" s="1" customFormat="1" ht="31" customHeight="1" spans="1:12">
      <c r="A7" s="25" t="s">
        <v>17</v>
      </c>
      <c r="B7" s="26" t="s">
        <v>18</v>
      </c>
      <c r="C7" s="27" t="s">
        <v>19</v>
      </c>
      <c r="D7" s="28" t="s">
        <v>20</v>
      </c>
      <c r="E7" s="29" t="s">
        <v>21</v>
      </c>
      <c r="F7" s="30" t="s">
        <v>22</v>
      </c>
      <c r="G7" s="28" t="s">
        <v>23</v>
      </c>
      <c r="H7" s="31" t="s">
        <v>24</v>
      </c>
      <c r="I7" s="28" t="s">
        <v>25</v>
      </c>
      <c r="J7" s="28" t="s">
        <v>26</v>
      </c>
      <c r="K7" s="28" t="s">
        <v>27</v>
      </c>
      <c r="L7" s="26" t="s">
        <v>28</v>
      </c>
    </row>
    <row r="8" s="1" customFormat="1" ht="21" customHeight="1" spans="1:12">
      <c r="A8" s="32" t="s">
        <v>29</v>
      </c>
      <c r="B8" s="33" t="s">
        <v>30</v>
      </c>
      <c r="C8" s="34" t="s">
        <v>31</v>
      </c>
      <c r="D8" s="35" t="s">
        <v>32</v>
      </c>
      <c r="E8" s="36" t="s">
        <v>33</v>
      </c>
      <c r="F8" s="37">
        <v>4536</v>
      </c>
      <c r="G8" s="37">
        <f>F8*0.05</f>
        <v>226.8</v>
      </c>
      <c r="H8" s="37">
        <f>F8+G8</f>
        <v>4762.8</v>
      </c>
      <c r="I8" s="55"/>
      <c r="J8" s="41"/>
      <c r="K8" s="41"/>
      <c r="L8" s="56"/>
    </row>
    <row r="9" s="1" customFormat="1" ht="21" customHeight="1" spans="1:12">
      <c r="A9" s="38"/>
      <c r="B9" s="39"/>
      <c r="C9" s="40"/>
      <c r="D9" s="41"/>
      <c r="E9" s="36" t="s">
        <v>34</v>
      </c>
      <c r="F9" s="37">
        <v>5046</v>
      </c>
      <c r="G9" s="37">
        <f t="shared" ref="G9:G15" si="0">F9*0.05</f>
        <v>252.3</v>
      </c>
      <c r="H9" s="37">
        <f t="shared" ref="H9:H15" si="1">F9+G9</f>
        <v>5298.3</v>
      </c>
      <c r="I9" s="55"/>
      <c r="J9" s="41"/>
      <c r="K9" s="41"/>
      <c r="L9" s="56"/>
    </row>
    <row r="10" s="1" customFormat="1" ht="21" customHeight="1" spans="1:12">
      <c r="A10" s="38"/>
      <c r="B10" s="39"/>
      <c r="C10" s="40"/>
      <c r="D10" s="41"/>
      <c r="E10" s="36" t="s">
        <v>35</v>
      </c>
      <c r="F10" s="37">
        <v>3264</v>
      </c>
      <c r="G10" s="37">
        <f t="shared" si="0"/>
        <v>163.2</v>
      </c>
      <c r="H10" s="37">
        <f t="shared" si="1"/>
        <v>3427.2</v>
      </c>
      <c r="I10" s="55"/>
      <c r="J10" s="41"/>
      <c r="K10" s="41"/>
      <c r="L10" s="56"/>
    </row>
    <row r="11" s="1" customFormat="1" ht="21" customHeight="1" spans="1:12">
      <c r="A11" s="38"/>
      <c r="B11" s="39"/>
      <c r="C11" s="40"/>
      <c r="D11" s="41"/>
      <c r="E11" s="36" t="s">
        <v>36</v>
      </c>
      <c r="F11" s="37">
        <v>1164</v>
      </c>
      <c r="G11" s="37">
        <f t="shared" si="0"/>
        <v>58.2</v>
      </c>
      <c r="H11" s="37">
        <f t="shared" si="1"/>
        <v>1222.2</v>
      </c>
      <c r="I11" s="55"/>
      <c r="J11" s="41"/>
      <c r="K11" s="41"/>
      <c r="L11" s="56"/>
    </row>
    <row r="12" s="1" customFormat="1" ht="39" customHeight="1" spans="1:12">
      <c r="A12" s="42" t="s">
        <v>29</v>
      </c>
      <c r="B12" s="43" t="s">
        <v>37</v>
      </c>
      <c r="C12" s="44" t="s">
        <v>31</v>
      </c>
      <c r="D12" s="45" t="s">
        <v>32</v>
      </c>
      <c r="E12" s="46"/>
      <c r="F12" s="47">
        <f>SUM(F8:F11)</f>
        <v>14010</v>
      </c>
      <c r="G12" s="37">
        <f t="shared" si="0"/>
        <v>700.5</v>
      </c>
      <c r="H12" s="37">
        <f t="shared" si="1"/>
        <v>14710.5</v>
      </c>
      <c r="I12" s="55"/>
      <c r="J12" s="41"/>
      <c r="K12" s="41"/>
      <c r="L12" s="56"/>
    </row>
    <row r="13" s="1" customFormat="1" ht="39" customHeight="1" spans="1:12">
      <c r="A13" s="42" t="s">
        <v>29</v>
      </c>
      <c r="B13" s="43" t="s">
        <v>38</v>
      </c>
      <c r="C13" s="44" t="s">
        <v>31</v>
      </c>
      <c r="D13" s="45" t="s">
        <v>32</v>
      </c>
      <c r="E13" s="46"/>
      <c r="F13" s="47">
        <f>SUM(F12:F12)</f>
        <v>14010</v>
      </c>
      <c r="G13" s="37">
        <f t="shared" si="0"/>
        <v>700.5</v>
      </c>
      <c r="H13" s="37">
        <f t="shared" si="1"/>
        <v>14710.5</v>
      </c>
      <c r="I13" s="55"/>
      <c r="J13" s="41"/>
      <c r="K13" s="41"/>
      <c r="L13" s="56"/>
    </row>
    <row r="14" s="1" customFormat="1" ht="39" customHeight="1" spans="1:12">
      <c r="A14" s="42" t="s">
        <v>29</v>
      </c>
      <c r="B14" s="43" t="s">
        <v>39</v>
      </c>
      <c r="C14" s="44" t="s">
        <v>31</v>
      </c>
      <c r="D14" s="45" t="s">
        <v>32</v>
      </c>
      <c r="E14" s="46"/>
      <c r="F14" s="47">
        <f>SUM(F12:F12)</f>
        <v>14010</v>
      </c>
      <c r="G14" s="37">
        <f t="shared" si="0"/>
        <v>700.5</v>
      </c>
      <c r="H14" s="37">
        <f t="shared" si="1"/>
        <v>14710.5</v>
      </c>
      <c r="I14" s="55"/>
      <c r="J14" s="41"/>
      <c r="K14" s="41"/>
      <c r="L14" s="56"/>
    </row>
    <row r="15" s="1" customFormat="1" ht="17" customHeight="1" spans="1:12">
      <c r="A15" s="48" t="s">
        <v>40</v>
      </c>
      <c r="B15" s="49"/>
      <c r="C15" s="49"/>
      <c r="D15" s="45"/>
      <c r="E15" s="49"/>
      <c r="F15" s="50">
        <f>SUM(F8:F14)</f>
        <v>56040</v>
      </c>
      <c r="G15" s="37">
        <f t="shared" si="0"/>
        <v>2802</v>
      </c>
      <c r="H15" s="37">
        <f t="shared" si="1"/>
        <v>58842</v>
      </c>
      <c r="I15" s="57"/>
      <c r="J15" s="57"/>
      <c r="K15" s="57"/>
      <c r="L15" s="57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4"/>
    <mergeCell ref="J8:J14"/>
    <mergeCell ref="K8:K14"/>
    <mergeCell ref="L8:L14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2025-05-29T09:32:15Z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6A3DD0157FC54EB2AAEB15594E5C57FB_12</vt:lpwstr>
  </property>
</Properties>
</file>