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<sst xmlns="http://schemas.openxmlformats.org/spreadsheetml/2006/main" count="73" uniqueCount="44">
  <si>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</si>
  <si>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</si>
  <si>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</si>
  <si>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</si>
  <si>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</si>
  <si>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三兴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</si>
  <si>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</si>
  <si>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</si>
  <si>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</si>
  <si>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</si>
  <si>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</si>
  <si>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</si>
  <si>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</si>
  <si>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</si>
  <si>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</si>
  <si>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</si>
  <si>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</si>
  <si>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</si>
  <si>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</si>
  <si>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</si>
  <si>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</si>
  <si>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</si>
  <si>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</si>
  <si>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</si>
  <si>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</si>
  <si>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</si>
  <si>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</si>
  <si>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</si>
  <si>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</si>
  <si>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</si>
  <si>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78489-01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</si>
  <si>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</si>
  <si>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5106-741</t>
  </si>
  <si>
    <t>800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</si>
  <si>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</si>
  <si>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</si>
  <si>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</si>
  <si>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</si>
  <si>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</si>
  <si>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</si>
  <si>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</si>
  <si>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</si>
  <si>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926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</si>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</sst>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2" workbookViewId="0">
      <selection activeCell="R22" sqref="R22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3"/>
      <c r="J3" s="54"/>
      <c r="K3" s="54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5"/>
      <c r="J4" s="56"/>
      <c r="K4" s="56"/>
      <c r="L4" s="55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3"/>
      <c r="J5" s="54"/>
      <c r="K5" s="54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3920</v>
      </c>
      <c r="G8" s="37">
        <f>F8*0.05</f>
        <v>196</v>
      </c>
      <c r="H8" s="37">
        <f>F8+G8</f>
        <v>4116</v>
      </c>
      <c r="I8" s="57"/>
      <c r="J8" s="41"/>
      <c r="K8" s="41"/>
      <c r="L8" s="58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6280</v>
      </c>
      <c r="G9" s="37">
        <f t="shared" ref="G9:G24" si="0">F9*0.05</f>
        <v>314</v>
      </c>
      <c r="H9" s="37">
        <f t="shared" ref="H9:H24" si="1">F9+G9</f>
        <v>6594</v>
      </c>
      <c r="I9" s="57"/>
      <c r="J9" s="41"/>
      <c r="K9" s="41"/>
      <c r="L9" s="58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5900</v>
      </c>
      <c r="G10" s="37">
        <f t="shared" si="0"/>
        <v>295</v>
      </c>
      <c r="H10" s="37">
        <f t="shared" si="1"/>
        <v>6195</v>
      </c>
      <c r="I10" s="57"/>
      <c r="J10" s="41"/>
      <c r="K10" s="41"/>
      <c r="L10" s="58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2580</v>
      </c>
      <c r="G11" s="37">
        <f t="shared" si="0"/>
        <v>129</v>
      </c>
      <c r="H11" s="37">
        <f t="shared" si="1"/>
        <v>2709</v>
      </c>
      <c r="I11" s="57"/>
      <c r="J11" s="41"/>
      <c r="K11" s="41"/>
      <c r="L11" s="58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1320</v>
      </c>
      <c r="G12" s="37">
        <f t="shared" si="0"/>
        <v>66</v>
      </c>
      <c r="H12" s="37">
        <f t="shared" si="1"/>
        <v>1386</v>
      </c>
      <c r="I12" s="57"/>
      <c r="J12" s="41"/>
      <c r="K12" s="41"/>
      <c r="L12" s="58"/>
    </row>
    <row r="13" s="1" customFormat="1" ht="52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20000</v>
      </c>
      <c r="G13" s="37">
        <f t="shared" si="0"/>
        <v>1000</v>
      </c>
      <c r="H13" s="37">
        <f t="shared" si="1"/>
        <v>21000</v>
      </c>
      <c r="I13" s="57"/>
      <c r="J13" s="41"/>
      <c r="K13" s="41"/>
      <c r="L13" s="58"/>
    </row>
    <row r="14" s="1" customFormat="1" ht="52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SUM(F13:F13)</f>
        <v>20000</v>
      </c>
      <c r="G14" s="37">
        <f t="shared" si="0"/>
        <v>1000</v>
      </c>
      <c r="H14" s="37">
        <f t="shared" si="1"/>
        <v>21000</v>
      </c>
      <c r="I14" s="57"/>
      <c r="J14" s="41"/>
      <c r="K14" s="41"/>
      <c r="L14" s="58"/>
    </row>
    <row r="15" s="1" customFormat="1" ht="52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SUM(F13:F13)</f>
        <v>20000</v>
      </c>
      <c r="G15" s="37">
        <f t="shared" si="0"/>
        <v>1000</v>
      </c>
      <c r="H15" s="37">
        <f t="shared" si="1"/>
        <v>21000</v>
      </c>
      <c r="I15" s="57"/>
      <c r="J15" s="41"/>
      <c r="K15" s="41"/>
      <c r="L15" s="58"/>
    </row>
    <row r="16" s="1" customFormat="1" ht="21" customHeight="1" spans="1:12">
      <c r="A16" s="32" t="s">
        <v>30</v>
      </c>
      <c r="B16" s="33" t="s">
        <v>31</v>
      </c>
      <c r="C16" s="34" t="s">
        <v>32</v>
      </c>
      <c r="D16" s="35" t="s">
        <v>42</v>
      </c>
      <c r="E16" s="36" t="s">
        <v>34</v>
      </c>
      <c r="F16" s="37">
        <v>3136</v>
      </c>
      <c r="G16" s="37">
        <f t="shared" si="0"/>
        <v>156.8</v>
      </c>
      <c r="H16" s="37">
        <f t="shared" si="1"/>
        <v>3292.8</v>
      </c>
      <c r="I16" s="57"/>
      <c r="J16" s="41"/>
      <c r="K16" s="41"/>
      <c r="L16" s="58"/>
    </row>
    <row r="17" s="1" customFormat="1" ht="21" customHeight="1" spans="1:12">
      <c r="A17" s="38"/>
      <c r="B17" s="48"/>
      <c r="C17" s="40"/>
      <c r="D17" s="49"/>
      <c r="E17" s="36" t="s">
        <v>35</v>
      </c>
      <c r="F17" s="37">
        <v>5024</v>
      </c>
      <c r="G17" s="37">
        <f t="shared" si="0"/>
        <v>251.2</v>
      </c>
      <c r="H17" s="37">
        <f t="shared" si="1"/>
        <v>5275.2</v>
      </c>
      <c r="I17" s="57"/>
      <c r="J17" s="41"/>
      <c r="K17" s="41"/>
      <c r="L17" s="58"/>
    </row>
    <row r="18" s="1" customFormat="1" ht="21" customHeight="1" spans="1:12">
      <c r="A18" s="38"/>
      <c r="B18" s="48"/>
      <c r="C18" s="40"/>
      <c r="D18" s="49"/>
      <c r="E18" s="36" t="s">
        <v>36</v>
      </c>
      <c r="F18" s="37">
        <v>4720</v>
      </c>
      <c r="G18" s="37">
        <f t="shared" si="0"/>
        <v>236</v>
      </c>
      <c r="H18" s="37">
        <f t="shared" si="1"/>
        <v>4956</v>
      </c>
      <c r="I18" s="57"/>
      <c r="J18" s="41"/>
      <c r="K18" s="41"/>
      <c r="L18" s="58"/>
    </row>
    <row r="19" s="1" customFormat="1" ht="21" customHeight="1" spans="1:12">
      <c r="A19" s="38"/>
      <c r="B19" s="39"/>
      <c r="C19" s="40"/>
      <c r="D19" s="41"/>
      <c r="E19" s="36" t="s">
        <v>37</v>
      </c>
      <c r="F19" s="37">
        <v>2064</v>
      </c>
      <c r="G19" s="37">
        <f t="shared" si="0"/>
        <v>103.2</v>
      </c>
      <c r="H19" s="37">
        <f t="shared" si="1"/>
        <v>2167.2</v>
      </c>
      <c r="I19" s="57"/>
      <c r="J19" s="41"/>
      <c r="K19" s="41"/>
      <c r="L19" s="58"/>
    </row>
    <row r="20" s="1" customFormat="1" ht="21" customHeight="1" spans="1:12">
      <c r="A20" s="38"/>
      <c r="B20" s="39"/>
      <c r="C20" s="40"/>
      <c r="D20" s="41"/>
      <c r="E20" s="36" t="s">
        <v>38</v>
      </c>
      <c r="F20" s="37">
        <v>1056</v>
      </c>
      <c r="G20" s="37">
        <f t="shared" si="0"/>
        <v>52.8</v>
      </c>
      <c r="H20" s="37">
        <f t="shared" si="1"/>
        <v>1108.8</v>
      </c>
      <c r="I20" s="57"/>
      <c r="J20" s="41"/>
      <c r="K20" s="41"/>
      <c r="L20" s="58"/>
    </row>
    <row r="21" s="1" customFormat="1" ht="52" customHeight="1" spans="1:12">
      <c r="A21" s="42" t="s">
        <v>30</v>
      </c>
      <c r="B21" s="43" t="s">
        <v>39</v>
      </c>
      <c r="C21" s="44" t="s">
        <v>32</v>
      </c>
      <c r="D21" s="45" t="s">
        <v>42</v>
      </c>
      <c r="E21" s="46"/>
      <c r="F21" s="47">
        <f>SUM(F16:F20)</f>
        <v>16000</v>
      </c>
      <c r="G21" s="37">
        <f t="shared" si="0"/>
        <v>800</v>
      </c>
      <c r="H21" s="37">
        <f t="shared" si="1"/>
        <v>16800</v>
      </c>
      <c r="I21" s="57"/>
      <c r="J21" s="41"/>
      <c r="K21" s="41"/>
      <c r="L21" s="58"/>
    </row>
    <row r="22" s="1" customFormat="1" ht="52" customHeight="1" spans="1:12">
      <c r="A22" s="42" t="s">
        <v>30</v>
      </c>
      <c r="B22" s="43" t="s">
        <v>40</v>
      </c>
      <c r="C22" s="44" t="s">
        <v>32</v>
      </c>
      <c r="D22" s="45" t="s">
        <v>42</v>
      </c>
      <c r="E22" s="46"/>
      <c r="F22" s="47">
        <f>SUM(F21:F21)</f>
        <v>16000</v>
      </c>
      <c r="G22" s="37">
        <f t="shared" si="0"/>
        <v>800</v>
      </c>
      <c r="H22" s="37">
        <f t="shared" si="1"/>
        <v>16800</v>
      </c>
      <c r="I22" s="57"/>
      <c r="J22" s="41"/>
      <c r="K22" s="41"/>
      <c r="L22" s="58"/>
    </row>
    <row r="23" s="1" customFormat="1" ht="52" customHeight="1" spans="1:12">
      <c r="A23" s="42" t="s">
        <v>30</v>
      </c>
      <c r="B23" s="43" t="s">
        <v>41</v>
      </c>
      <c r="C23" s="44" t="s">
        <v>32</v>
      </c>
      <c r="D23" s="45" t="s">
        <v>42</v>
      </c>
      <c r="E23" s="46"/>
      <c r="F23" s="47">
        <f>SUM(F21:F21)</f>
        <v>16000</v>
      </c>
      <c r="G23" s="37">
        <f t="shared" si="0"/>
        <v>800</v>
      </c>
      <c r="H23" s="37">
        <f t="shared" si="1"/>
        <v>16800</v>
      </c>
      <c r="I23" s="57"/>
      <c r="J23" s="41"/>
      <c r="K23" s="41"/>
      <c r="L23" s="58"/>
    </row>
    <row r="24" s="1" customFormat="1" ht="17" customHeight="1" spans="1:12">
      <c r="A24" s="50" t="s">
        <v>43</v>
      </c>
      <c r="B24" s="51"/>
      <c r="C24" s="51"/>
      <c r="D24" s="45"/>
      <c r="E24" s="51"/>
      <c r="F24" s="52">
        <f>SUM(F8:F23)</f>
        <v>144000</v>
      </c>
      <c r="G24" s="37">
        <f t="shared" si="0"/>
        <v>7200</v>
      </c>
      <c r="H24" s="37">
        <f t="shared" si="1"/>
        <v>151200</v>
      </c>
      <c r="I24" s="59"/>
      <c r="J24" s="59"/>
      <c r="K24" s="59"/>
      <c r="L24" s="59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2025-05-22T11:23:27Z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B3DF1033CF10410EBB232EA43A143A46_12</vt:lpwstr>
  </property>
</Properties>
</file>