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<sst xmlns="http://schemas.openxmlformats.org/spreadsheetml/2006/main" count="49" uniqueCount="45">
  <si>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</si>
  <si>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</si>
  <si>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</si>
  <si>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中通73557151082498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</si>
  <si>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</si>
  <si>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</si>
  <si>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</si>
  <si>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</si>
  <si>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</si>
  <si>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</si>
  <si>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</si>
  <si>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</si>
  <si>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</si>
  <si>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</si>
  <si>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</si>
  <si>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</si>
  <si>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</si>
  <si>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</si>
  <si>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</si>
  <si>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</si>
  <si>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</si>
  <si>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</si>
  <si>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</si>
  <si>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</si>
  <si>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P25060045</t>
  </si>
  <si>
    <t xml:space="preserve">21 AULTH09845                                     </t>
  </si>
  <si>
    <t xml:space="preserve">S25060024 </t>
  </si>
  <si>
    <t xml:space="preserve">F5564AX                                                                                             </t>
  </si>
  <si>
    <t>27*21*10.5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</si>
  <si>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</si>
  <si>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</si>
  <si>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</si>
  <si>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</si>
  <si>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</si>
  <si>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</si>
  <si>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</si>
  <si>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BN530 - BROWN</t>
  </si>
  <si>
    <t>XS</t>
  </si>
  <si>
    <t>有价格</t>
  </si>
  <si>
    <t>1646221/1646220</t>
  </si>
  <si>
    <t>F5564AX</t>
  </si>
  <si>
    <t>S</t>
  </si>
  <si>
    <t>M</t>
  </si>
  <si>
    <t>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</si>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</sst>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184</v>
      </c>
      <c r="F8" s="30"/>
      <c r="G8" s="30">
        <v>194</v>
      </c>
      <c r="H8" s="31">
        <v>1</v>
      </c>
      <c r="I8" s="30"/>
      <c r="J8" s="30">
        <v>1.6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72</v>
      </c>
      <c r="F9" s="30"/>
      <c r="G9" s="30">
        <v>73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256</v>
      </c>
      <c r="F10" s="30"/>
      <c r="G10" s="30">
        <f>SUM(G8:G9)</f>
        <v>267</v>
      </c>
      <c r="H10" s="31">
        <f>SUM(H8:H9)</f>
        <v>1</v>
      </c>
      <c r="I10" s="30"/>
      <c r="J10" s="30">
        <v>1.6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46</v>
      </c>
      <c r="D16" s="35">
        <f t="shared" ref="D16:D19" si="0">C16*1.03+1</f>
        <v>48.38</v>
      </c>
      <c r="E16" s="36" t="s">
        <v>38</v>
      </c>
      <c r="F16" s="36" t="s">
        <v>39</v>
      </c>
      <c r="G16" s="36" t="s">
        <v>40</v>
      </c>
    </row>
    <row r="17" ht="15" spans="1:7">
      <c r="A17" s="38"/>
      <c r="B17" s="37" t="s">
        <v>41</v>
      </c>
      <c r="C17" s="34">
        <v>69</v>
      </c>
      <c r="D17" s="35">
        <f t="shared" si="0"/>
        <v>72.07</v>
      </c>
      <c r="E17" s="38"/>
      <c r="F17" s="38"/>
      <c r="G17" s="38"/>
    </row>
    <row r="18" ht="15" spans="1:7">
      <c r="A18" s="38"/>
      <c r="B18" s="37" t="s">
        <v>42</v>
      </c>
      <c r="C18" s="34">
        <v>46</v>
      </c>
      <c r="D18" s="35">
        <f t="shared" si="0"/>
        <v>48.38</v>
      </c>
      <c r="E18" s="38"/>
      <c r="F18" s="38"/>
      <c r="G18" s="38"/>
    </row>
    <row r="19" ht="15" spans="1:7">
      <c r="A19" s="39"/>
      <c r="B19" s="37" t="s">
        <v>43</v>
      </c>
      <c r="C19" s="34">
        <v>23</v>
      </c>
      <c r="D19" s="35">
        <f t="shared" si="0"/>
        <v>24.69</v>
      </c>
      <c r="E19" s="39"/>
      <c r="F19" s="39"/>
      <c r="G19" s="39"/>
    </row>
    <row r="20" spans="1:7">
      <c r="A20" s="30" t="s">
        <v>30</v>
      </c>
      <c r="B20" s="30"/>
      <c r="C20" s="34">
        <f>SUM(C16:C19)</f>
        <v>184</v>
      </c>
      <c r="D20" s="35">
        <f>SUM(D16:D19)</f>
        <v>193.52</v>
      </c>
      <c r="E20" s="30"/>
      <c r="F20" s="30"/>
      <c r="G20" s="30"/>
    </row>
    <row r="21" spans="3:4">
      <c r="C21" s="40"/>
      <c r="D21" s="40"/>
    </row>
    <row r="22" ht="15" spans="1:7">
      <c r="A22" s="30" t="s">
        <v>44</v>
      </c>
      <c r="B22" s="30"/>
      <c r="C22" s="34">
        <v>72</v>
      </c>
      <c r="D22" s="34">
        <f>C22*1.02</f>
        <v>73.44</v>
      </c>
      <c r="E22" s="30"/>
      <c r="F22" s="37">
        <v>1646222</v>
      </c>
      <c r="G22" s="30" t="s">
        <v>40</v>
      </c>
    </row>
  </sheetData>
  <mergeCells count="15">
    <mergeCell ref="A1:K1"/>
    <mergeCell ref="A2:D2"/>
    <mergeCell ref="E2:K2"/>
    <mergeCell ref="A8:A9"/>
    <mergeCell ref="A16:A19"/>
    <mergeCell ref="C8:C9"/>
    <mergeCell ref="D8:D9"/>
    <mergeCell ref="E16:E19"/>
    <mergeCell ref="F16:F19"/>
    <mergeCell ref="G16:G1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2025-06-04T08:09:12Z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147F864DA745404BA06F7B9DD8D87799_13</vt:lpwstr>
  </property>
</Properties>
</file>