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<sst xmlns="http://schemas.openxmlformats.org/spreadsheetml/2006/main" count="78" uniqueCount="47">
  <si>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</si>
  <si>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</si>
  <si>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</si>
  <si>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柏露 02552782969 江苏省南京市江宁区利源南路8号-江苏海企长城股份有限公司E309江苏海企长城股份有限公司  中通73557150813185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</si>
  <si>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</si>
  <si>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</si>
  <si>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</si>
  <si>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</si>
  <si>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</si>
  <si>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</si>
  <si>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</si>
  <si>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</si>
  <si>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</si>
  <si>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</si>
  <si>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</si>
  <si>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</si>
  <si>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</si>
  <si>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</si>
  <si>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</si>
  <si>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</si>
  <si>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</si>
  <si>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</si>
  <si>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</si>
  <si>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</si>
  <si>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P25052165</t>
  </si>
  <si>
    <t xml:space="preserve">21 AULTH09845                                     </t>
  </si>
  <si>
    <t xml:space="preserve">S25050859 </t>
  </si>
  <si>
    <t>C6859AX</t>
  </si>
  <si>
    <t>27*21*29</t>
  </si>
  <si>
    <t>F3187AX</t>
  </si>
  <si>
    <t>C8147A8</t>
  </si>
  <si>
    <t>总计</t>
  </si>
  <si>
    <t>颜色</t>
  </si>
  <si>
    <t>尺码</t>
  </si>
  <si>
    <t>生产数</t>
  </si>
  <si>
    <t>PO号</t>
  </si>
  <si>
    <t>款号</t>
  </si>
  <si>
    <t>AR104 - ANTHRA</t>
  </si>
  <si>
    <t>STD</t>
  </si>
  <si>
    <t>无价格</t>
  </si>
  <si>
    <t>有价格</t>
  </si>
  <si>
    <t>1623587/1623589/1623591/1623594/1623595/1623596/1623597/1623599/1623588/1623592/1623593/1623600/1623601/1623602/1623604/1623605/1623598</t>
  </si>
  <si>
    <t>BK26 - BLACK</t>
  </si>
  <si>
    <t>1623267/1623268/1623270/1623271/1623273/1623274/1623276/1623278/1623280/1623281/1623283/1623285/1623286/1623288/1623289/1623266</t>
  </si>
  <si>
    <t>PN110 - PINK</t>
  </si>
  <si>
    <t>5-9 Y</t>
  </si>
  <si>
    <t>1613987/1613988/1613989/1613990/1613991/1613992/1613993/1613994/1613995/1613996/1613997/1613998/1613999/1614000/1614001/1613986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</si>
</sst>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9" t="s">
        <v>27</v>
      </c>
      <c r="E8" s="29">
        <v>2883</v>
      </c>
      <c r="F8" s="29"/>
      <c r="G8" s="29">
        <v>2948</v>
      </c>
      <c r="H8" s="30">
        <v>1</v>
      </c>
      <c r="I8" s="29"/>
      <c r="J8" s="29">
        <v>7.8</v>
      </c>
      <c r="K8" s="29" t="s">
        <v>28</v>
      </c>
    </row>
    <row r="9" spans="1:11">
      <c r="A9" s="31"/>
      <c r="B9" s="32"/>
      <c r="C9" s="32"/>
      <c r="D9" s="29" t="s">
        <v>29</v>
      </c>
      <c r="E9" s="29">
        <v>2613</v>
      </c>
      <c r="F9" s="29"/>
      <c r="G9" s="29">
        <v>2672</v>
      </c>
      <c r="H9" s="30"/>
      <c r="I9" s="29"/>
      <c r="J9" s="29"/>
      <c r="K9" s="29"/>
    </row>
    <row r="10" spans="1:11">
      <c r="A10" s="33"/>
      <c r="B10" s="34"/>
      <c r="C10" s="34"/>
      <c r="D10" s="29" t="s">
        <v>30</v>
      </c>
      <c r="E10" s="29">
        <v>1512</v>
      </c>
      <c r="F10" s="29"/>
      <c r="G10" s="29">
        <v>1558</v>
      </c>
      <c r="H10" s="30"/>
      <c r="I10" s="29"/>
      <c r="J10" s="29"/>
      <c r="K10" s="29"/>
    </row>
    <row r="11" spans="1:11">
      <c r="A11" s="29" t="s">
        <v>31</v>
      </c>
      <c r="B11" s="29"/>
      <c r="C11" s="29"/>
      <c r="D11" s="29"/>
      <c r="E11" s="29">
        <f>SUM(E8:E10)</f>
        <v>7008</v>
      </c>
      <c r="F11" s="29"/>
      <c r="G11" s="29">
        <f>SUM(G8:G10)</f>
        <v>7178</v>
      </c>
      <c r="H11" s="30">
        <f>SUM(H8:H10)</f>
        <v>1</v>
      </c>
      <c r="I11" s="29"/>
      <c r="J11" s="29">
        <v>7.8</v>
      </c>
      <c r="K11" s="29"/>
    </row>
    <row r="15" spans="1:7">
      <c r="A15" s="29" t="s">
        <v>32</v>
      </c>
      <c r="B15" s="29" t="s">
        <v>33</v>
      </c>
      <c r="C15" s="35" t="s">
        <v>17</v>
      </c>
      <c r="D15" s="35" t="s">
        <v>34</v>
      </c>
      <c r="E15" s="29"/>
      <c r="F15" s="29" t="s">
        <v>35</v>
      </c>
      <c r="G15" s="29" t="s">
        <v>36</v>
      </c>
    </row>
    <row r="16" ht="15" spans="1:7">
      <c r="A16" s="36" t="s">
        <v>37</v>
      </c>
      <c r="B16" s="29" t="s">
        <v>38</v>
      </c>
      <c r="C16" s="37">
        <v>588</v>
      </c>
      <c r="D16" s="38">
        <f>C16*1.03+1</f>
        <v>606.64</v>
      </c>
      <c r="E16" s="39" t="s">
        <v>39</v>
      </c>
      <c r="F16" s="36">
        <v>1623603</v>
      </c>
      <c r="G16" s="36" t="s">
        <v>27</v>
      </c>
    </row>
    <row r="17" ht="225" spans="1:7">
      <c r="A17" s="36" t="s">
        <v>37</v>
      </c>
      <c r="B17" s="29" t="s">
        <v>38</v>
      </c>
      <c r="C17" s="37">
        <v>2295</v>
      </c>
      <c r="D17" s="38">
        <f>C17*1.02</f>
        <v>2340.9</v>
      </c>
      <c r="E17" s="39" t="s">
        <v>40</v>
      </c>
      <c r="F17" s="36" t="s">
        <v>41</v>
      </c>
      <c r="G17" s="36"/>
    </row>
    <row r="18" spans="1:7">
      <c r="A18" s="29" t="s">
        <v>31</v>
      </c>
      <c r="B18" s="29"/>
      <c r="C18" s="35">
        <f>SUM(C16:C17)</f>
        <v>2883</v>
      </c>
      <c r="D18" s="35">
        <f>SUM(D16:D17)</f>
        <v>2947.54</v>
      </c>
      <c r="E18" s="29"/>
      <c r="F18" s="29"/>
      <c r="G18" s="29"/>
    </row>
    <row r="19" spans="2:6">
      <c r="B19" s="40"/>
      <c r="C19" s="41"/>
      <c r="D19" s="41"/>
      <c r="F19" s="42"/>
    </row>
    <row r="20" spans="1:7">
      <c r="A20" s="29" t="s">
        <v>32</v>
      </c>
      <c r="B20" s="29" t="s">
        <v>33</v>
      </c>
      <c r="C20" s="35" t="s">
        <v>17</v>
      </c>
      <c r="D20" s="35" t="s">
        <v>34</v>
      </c>
      <c r="E20" s="29"/>
      <c r="F20" s="29" t="s">
        <v>35</v>
      </c>
      <c r="G20" s="29" t="s">
        <v>36</v>
      </c>
    </row>
    <row r="21" ht="15" spans="1:7">
      <c r="A21" s="36" t="s">
        <v>42</v>
      </c>
      <c r="B21" s="29" t="s">
        <v>38</v>
      </c>
      <c r="C21" s="37">
        <v>606</v>
      </c>
      <c r="D21" s="38">
        <f>C21*1.03+1</f>
        <v>625.18</v>
      </c>
      <c r="E21" s="39" t="s">
        <v>39</v>
      </c>
      <c r="F21" s="36">
        <v>1623291</v>
      </c>
      <c r="G21" s="43" t="s">
        <v>29</v>
      </c>
    </row>
    <row r="22" ht="225" spans="1:7">
      <c r="A22" s="36" t="s">
        <v>42</v>
      </c>
      <c r="B22" s="29" t="s">
        <v>38</v>
      </c>
      <c r="C22" s="37">
        <v>2007</v>
      </c>
      <c r="D22" s="38">
        <f>C22*1.02</f>
        <v>2047.14</v>
      </c>
      <c r="E22" s="39" t="s">
        <v>40</v>
      </c>
      <c r="F22" s="36" t="s">
        <v>43</v>
      </c>
      <c r="G22" s="44"/>
    </row>
    <row r="23" spans="1:7">
      <c r="A23" s="29" t="s">
        <v>31</v>
      </c>
      <c r="B23" s="29"/>
      <c r="C23" s="35">
        <f>SUM(C21:C22)</f>
        <v>2613</v>
      </c>
      <c r="D23" s="35">
        <f>SUM(D21:D22)</f>
        <v>2672.32</v>
      </c>
      <c r="E23" s="29"/>
      <c r="F23" s="29"/>
      <c r="G23" s="29"/>
    </row>
    <row r="24" spans="2:6">
      <c r="B24" s="40"/>
      <c r="C24" s="41"/>
      <c r="D24" s="41"/>
      <c r="F24" s="42"/>
    </row>
    <row r="25" spans="1:7">
      <c r="A25" s="29" t="s">
        <v>32</v>
      </c>
      <c r="B25" s="29" t="s">
        <v>33</v>
      </c>
      <c r="C25" s="35" t="s">
        <v>17</v>
      </c>
      <c r="D25" s="35" t="s">
        <v>34</v>
      </c>
      <c r="E25" s="29"/>
      <c r="F25" s="29" t="s">
        <v>35</v>
      </c>
      <c r="G25" s="29" t="s">
        <v>36</v>
      </c>
    </row>
    <row r="26" ht="15" spans="1:7">
      <c r="A26" s="36" t="s">
        <v>44</v>
      </c>
      <c r="B26" s="29" t="s">
        <v>45</v>
      </c>
      <c r="C26" s="37">
        <v>390</v>
      </c>
      <c r="D26" s="38">
        <f>C26*1.03+1</f>
        <v>402.7</v>
      </c>
      <c r="E26" s="39" t="s">
        <v>39</v>
      </c>
      <c r="F26" s="36">
        <v>1614002</v>
      </c>
      <c r="G26" s="36" t="s">
        <v>30</v>
      </c>
    </row>
    <row r="27" ht="225" spans="1:7">
      <c r="A27" s="36" t="s">
        <v>44</v>
      </c>
      <c r="B27" s="29" t="s">
        <v>45</v>
      </c>
      <c r="C27" s="37">
        <v>1122</v>
      </c>
      <c r="D27" s="38">
        <f>C27*1.03</f>
        <v>1155.66</v>
      </c>
      <c r="E27" s="39" t="s">
        <v>40</v>
      </c>
      <c r="F27" s="36" t="s">
        <v>46</v>
      </c>
      <c r="G27" s="36"/>
    </row>
    <row r="28" spans="1:7">
      <c r="A28" s="45" t="s">
        <v>31</v>
      </c>
      <c r="B28" s="29"/>
      <c r="C28" s="35">
        <f>SUM(C26:C27)</f>
        <v>1512</v>
      </c>
      <c r="D28" s="35">
        <f>SUM(D26:D27)</f>
        <v>1558.36</v>
      </c>
      <c r="E28" s="45"/>
      <c r="F28" s="46"/>
      <c r="G28" s="45"/>
    </row>
  </sheetData>
  <mergeCells count="14">
    <mergeCell ref="A1:K1"/>
    <mergeCell ref="A2:D2"/>
    <mergeCell ref="E2:K2"/>
    <mergeCell ref="A8:A10"/>
    <mergeCell ref="B8:B10"/>
    <mergeCell ref="C8:C10"/>
    <mergeCell ref="G16:G17"/>
    <mergeCell ref="G21:G22"/>
    <mergeCell ref="G26:G27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2025-06-04T08:06:37Z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A36117D5E1BC443B8E00E1CF2945BBE9_13</vt:lpwstr>
  </property>
</Properties>
</file>