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<sst xmlns="http://schemas.openxmlformats.org/spreadsheetml/2006/main" count="97" uniqueCount="46">
  <si>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</si>
  <si>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</si>
  <si>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</si>
  <si>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73557151082498中通73557165919601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</si>
  <si>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</si>
  <si>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</si>
  <si>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</si>
  <si>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</si>
  <si>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</si>
  <si>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</si>
  <si>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</si>
  <si>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</si>
  <si>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</si>
  <si>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</si>
  <si>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</si>
  <si>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</si>
  <si>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</si>
  <si>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</si>
  <si>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</si>
  <si>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</si>
  <si>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</si>
  <si>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</si>
  <si>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</si>
  <si>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</si>
  <si>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P25060124</t>
  </si>
  <si>
    <t xml:space="preserve">24_AULBM11953                                     </t>
  </si>
  <si>
    <t xml:space="preserve">S25060051 </t>
  </si>
  <si>
    <t xml:space="preserve">F2312AX                                                                                             </t>
  </si>
  <si>
    <t>27*21*10.5</t>
  </si>
  <si>
    <t xml:space="preserve">F2313AX                                                                                             </t>
  </si>
  <si>
    <t xml:space="preserve">23_AULBM11333                                     </t>
  </si>
  <si>
    <t>总计</t>
  </si>
  <si>
    <t>颜色</t>
  </si>
  <si>
    <t>尺码</t>
  </si>
  <si>
    <t>生产数</t>
  </si>
  <si>
    <t>PO号</t>
  </si>
  <si>
    <t>款号</t>
  </si>
  <si>
    <t>BR501 - ROSE</t>
  </si>
  <si>
    <t>XS</t>
  </si>
  <si>
    <t>F2312AX</t>
  </si>
  <si>
    <t>S</t>
  </si>
  <si>
    <t>M</t>
  </si>
  <si>
    <t>L</t>
  </si>
  <si>
    <t>XL</t>
  </si>
  <si>
    <t>BR457 - D.BORDOEAUX</t>
  </si>
  <si>
    <t>F2313AX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</si>
</sst>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J21" sqref="J2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3" t="s">
        <v>10</v>
      </c>
      <c r="J6" s="5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4" t="s">
        <v>21</v>
      </c>
      <c r="J7" s="5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208</v>
      </c>
      <c r="F8" s="31"/>
      <c r="G8" s="31">
        <v>234</v>
      </c>
      <c r="H8" s="32">
        <v>1</v>
      </c>
      <c r="I8" s="31"/>
      <c r="J8" s="31">
        <v>1.6</v>
      </c>
      <c r="K8" s="31" t="s">
        <v>28</v>
      </c>
    </row>
    <row r="9" ht="15" spans="1:11">
      <c r="A9" s="33"/>
      <c r="B9" s="34"/>
      <c r="C9" s="35"/>
      <c r="D9" s="30" t="s">
        <v>29</v>
      </c>
      <c r="E9" s="31">
        <v>208</v>
      </c>
      <c r="F9" s="31"/>
      <c r="G9" s="31">
        <v>234</v>
      </c>
      <c r="H9" s="32"/>
      <c r="I9" s="31"/>
      <c r="J9" s="31"/>
      <c r="K9" s="31"/>
    </row>
    <row r="10" ht="15" spans="1:11">
      <c r="A10" s="36"/>
      <c r="B10" s="37" t="s">
        <v>30</v>
      </c>
      <c r="C10" s="38"/>
      <c r="D10" s="30"/>
      <c r="E10" s="31">
        <v>416</v>
      </c>
      <c r="F10" s="31"/>
      <c r="G10" s="31">
        <v>420</v>
      </c>
      <c r="H10" s="32">
        <v>2</v>
      </c>
      <c r="I10" s="31"/>
      <c r="J10" s="31">
        <v>1.6</v>
      </c>
      <c r="K10" s="31"/>
    </row>
    <row r="11" spans="1:11">
      <c r="A11" s="31" t="s">
        <v>31</v>
      </c>
      <c r="B11" s="31"/>
      <c r="C11" s="31"/>
      <c r="D11" s="31"/>
      <c r="E11" s="39">
        <f>SUM(E8:E10)</f>
        <v>832</v>
      </c>
      <c r="F11" s="39"/>
      <c r="G11" s="39">
        <f>SUM(G8:G10)</f>
        <v>888</v>
      </c>
      <c r="H11" s="40">
        <v>2</v>
      </c>
      <c r="I11" s="39"/>
      <c r="J11" s="39">
        <f>SUM(J8:J10)</f>
        <v>3.2</v>
      </c>
      <c r="K11" s="31"/>
    </row>
    <row r="16" spans="1:6">
      <c r="A16" s="41" t="s">
        <v>32</v>
      </c>
      <c r="B16" s="41" t="s">
        <v>33</v>
      </c>
      <c r="C16" s="42" t="s">
        <v>17</v>
      </c>
      <c r="D16" s="43" t="s">
        <v>34</v>
      </c>
      <c r="E16" s="41" t="s">
        <v>35</v>
      </c>
      <c r="F16" s="41" t="s">
        <v>36</v>
      </c>
    </row>
    <row r="17" ht="15" spans="1:6">
      <c r="A17" s="44" t="s">
        <v>37</v>
      </c>
      <c r="B17" s="45" t="s">
        <v>38</v>
      </c>
      <c r="C17" s="42">
        <v>6</v>
      </c>
      <c r="D17" s="43">
        <f t="shared" ref="D17:D36" si="0">C17*1.03+1</f>
        <v>7.18</v>
      </c>
      <c r="E17" s="44">
        <v>1657728</v>
      </c>
      <c r="F17" s="46" t="s">
        <v>39</v>
      </c>
    </row>
    <row r="18" ht="15" spans="1:6">
      <c r="A18" s="47"/>
      <c r="B18" s="45" t="s">
        <v>40</v>
      </c>
      <c r="C18" s="42">
        <v>12</v>
      </c>
      <c r="D18" s="43">
        <f t="shared" si="0"/>
        <v>13.36</v>
      </c>
      <c r="E18" s="47"/>
      <c r="F18" s="48"/>
    </row>
    <row r="19" ht="15" spans="1:6">
      <c r="A19" s="47"/>
      <c r="B19" s="45" t="s">
        <v>41</v>
      </c>
      <c r="C19" s="42">
        <v>12</v>
      </c>
      <c r="D19" s="43">
        <f t="shared" si="0"/>
        <v>13.36</v>
      </c>
      <c r="E19" s="47"/>
      <c r="F19" s="48"/>
    </row>
    <row r="20" ht="15" spans="1:6">
      <c r="A20" s="47"/>
      <c r="B20" s="45" t="s">
        <v>42</v>
      </c>
      <c r="C20" s="42">
        <v>12</v>
      </c>
      <c r="D20" s="43">
        <f t="shared" si="0"/>
        <v>13.36</v>
      </c>
      <c r="E20" s="47"/>
      <c r="F20" s="48"/>
    </row>
    <row r="21" ht="15" spans="1:6">
      <c r="A21" s="49"/>
      <c r="B21" s="45" t="s">
        <v>43</v>
      </c>
      <c r="C21" s="42">
        <v>6</v>
      </c>
      <c r="D21" s="43">
        <f t="shared" si="0"/>
        <v>7.18</v>
      </c>
      <c r="E21" s="47"/>
      <c r="F21" s="48"/>
    </row>
    <row r="22" ht="15" spans="1:6">
      <c r="A22" s="44" t="s">
        <v>44</v>
      </c>
      <c r="B22" s="45" t="s">
        <v>38</v>
      </c>
      <c r="C22" s="42">
        <v>8</v>
      </c>
      <c r="D22" s="43">
        <f t="shared" si="0"/>
        <v>9.24</v>
      </c>
      <c r="E22" s="47"/>
      <c r="F22" s="48"/>
    </row>
    <row r="23" ht="15" spans="1:6">
      <c r="A23" s="47"/>
      <c r="B23" s="45" t="s">
        <v>40</v>
      </c>
      <c r="C23" s="42">
        <v>16</v>
      </c>
      <c r="D23" s="43">
        <f t="shared" si="0"/>
        <v>17.48</v>
      </c>
      <c r="E23" s="47"/>
      <c r="F23" s="48"/>
    </row>
    <row r="24" ht="15" spans="1:6">
      <c r="A24" s="47"/>
      <c r="B24" s="45" t="s">
        <v>41</v>
      </c>
      <c r="C24" s="42">
        <v>16</v>
      </c>
      <c r="D24" s="43">
        <f t="shared" si="0"/>
        <v>17.48</v>
      </c>
      <c r="E24" s="47"/>
      <c r="F24" s="48"/>
    </row>
    <row r="25" ht="15" spans="1:6">
      <c r="A25" s="47"/>
      <c r="B25" s="45" t="s">
        <v>42</v>
      </c>
      <c r="C25" s="42">
        <v>16</v>
      </c>
      <c r="D25" s="43">
        <f t="shared" si="0"/>
        <v>17.48</v>
      </c>
      <c r="E25" s="47"/>
      <c r="F25" s="48"/>
    </row>
    <row r="26" ht="15" spans="1:6">
      <c r="A26" s="49"/>
      <c r="B26" s="45" t="s">
        <v>43</v>
      </c>
      <c r="C26" s="42">
        <v>8</v>
      </c>
      <c r="D26" s="43">
        <f t="shared" si="0"/>
        <v>9.24</v>
      </c>
      <c r="E26" s="49"/>
      <c r="F26" s="48"/>
    </row>
    <row r="27" ht="15" spans="1:6">
      <c r="A27" s="44" t="s">
        <v>37</v>
      </c>
      <c r="B27" s="45" t="s">
        <v>38</v>
      </c>
      <c r="C27" s="42">
        <v>5</v>
      </c>
      <c r="D27" s="43">
        <f t="shared" si="0"/>
        <v>6.15</v>
      </c>
      <c r="E27" s="44">
        <v>1657726</v>
      </c>
      <c r="F27" s="48"/>
    </row>
    <row r="28" ht="15" spans="1:6">
      <c r="A28" s="47"/>
      <c r="B28" s="45" t="s">
        <v>40</v>
      </c>
      <c r="C28" s="42">
        <v>10</v>
      </c>
      <c r="D28" s="43">
        <f t="shared" si="0"/>
        <v>11.3</v>
      </c>
      <c r="E28" s="47"/>
      <c r="F28" s="48"/>
    </row>
    <row r="29" ht="15" spans="1:6">
      <c r="A29" s="47"/>
      <c r="B29" s="45" t="s">
        <v>41</v>
      </c>
      <c r="C29" s="42">
        <v>10</v>
      </c>
      <c r="D29" s="43">
        <f t="shared" si="0"/>
        <v>11.3</v>
      </c>
      <c r="E29" s="47"/>
      <c r="F29" s="48"/>
    </row>
    <row r="30" ht="15" spans="1:6">
      <c r="A30" s="47"/>
      <c r="B30" s="45" t="s">
        <v>42</v>
      </c>
      <c r="C30" s="42">
        <v>10</v>
      </c>
      <c r="D30" s="43">
        <f t="shared" si="0"/>
        <v>11.3</v>
      </c>
      <c r="E30" s="47"/>
      <c r="F30" s="48"/>
    </row>
    <row r="31" ht="15" spans="1:6">
      <c r="A31" s="49"/>
      <c r="B31" s="45" t="s">
        <v>43</v>
      </c>
      <c r="C31" s="42">
        <v>5</v>
      </c>
      <c r="D31" s="43">
        <f t="shared" si="0"/>
        <v>6.15</v>
      </c>
      <c r="E31" s="47"/>
      <c r="F31" s="48"/>
    </row>
    <row r="32" ht="15" spans="1:6">
      <c r="A32" s="44" t="s">
        <v>44</v>
      </c>
      <c r="B32" s="45" t="s">
        <v>38</v>
      </c>
      <c r="C32" s="42">
        <v>7</v>
      </c>
      <c r="D32" s="43">
        <f t="shared" si="0"/>
        <v>8.21</v>
      </c>
      <c r="E32" s="47"/>
      <c r="F32" s="48"/>
    </row>
    <row r="33" ht="15" spans="1:6">
      <c r="A33" s="47"/>
      <c r="B33" s="45" t="s">
        <v>40</v>
      </c>
      <c r="C33" s="42">
        <v>14</v>
      </c>
      <c r="D33" s="43">
        <f t="shared" si="0"/>
        <v>15.42</v>
      </c>
      <c r="E33" s="47"/>
      <c r="F33" s="48"/>
    </row>
    <row r="34" ht="15" spans="1:6">
      <c r="A34" s="47"/>
      <c r="B34" s="45" t="s">
        <v>41</v>
      </c>
      <c r="C34" s="42">
        <v>14</v>
      </c>
      <c r="D34" s="43">
        <f t="shared" si="0"/>
        <v>15.42</v>
      </c>
      <c r="E34" s="47"/>
      <c r="F34" s="48"/>
    </row>
    <row r="35" ht="15" spans="1:6">
      <c r="A35" s="47"/>
      <c r="B35" s="45" t="s">
        <v>42</v>
      </c>
      <c r="C35" s="42">
        <v>14</v>
      </c>
      <c r="D35" s="43">
        <f t="shared" si="0"/>
        <v>15.42</v>
      </c>
      <c r="E35" s="47"/>
      <c r="F35" s="48"/>
    </row>
    <row r="36" ht="15" spans="1:6">
      <c r="A36" s="49"/>
      <c r="B36" s="45" t="s">
        <v>43</v>
      </c>
      <c r="C36" s="42">
        <v>7</v>
      </c>
      <c r="D36" s="43">
        <f t="shared" si="0"/>
        <v>8.21</v>
      </c>
      <c r="E36" s="49"/>
      <c r="F36" s="50"/>
    </row>
    <row r="37" spans="1:6">
      <c r="A37" s="41" t="s">
        <v>31</v>
      </c>
      <c r="B37" s="41"/>
      <c r="C37" s="42">
        <f>SUM(C17:C36)</f>
        <v>208</v>
      </c>
      <c r="D37" s="43">
        <f>SUM(D17:D36)</f>
        <v>234.24</v>
      </c>
      <c r="E37" s="41"/>
      <c r="F37" s="41"/>
    </row>
    <row r="38" spans="3:4">
      <c r="C38" s="51"/>
      <c r="D38" s="51"/>
    </row>
    <row r="39" spans="3:4">
      <c r="C39" s="51"/>
      <c r="D39" s="51"/>
    </row>
    <row r="40" spans="1:6">
      <c r="A40" s="41" t="s">
        <v>32</v>
      </c>
      <c r="B40" s="41" t="s">
        <v>33</v>
      </c>
      <c r="C40" s="42" t="s">
        <v>17</v>
      </c>
      <c r="D40" s="43" t="s">
        <v>34</v>
      </c>
      <c r="E40" s="41" t="s">
        <v>35</v>
      </c>
      <c r="F40" s="41" t="s">
        <v>36</v>
      </c>
    </row>
    <row r="41" ht="15" spans="1:6">
      <c r="A41" s="44" t="s">
        <v>37</v>
      </c>
      <c r="B41" s="45" t="s">
        <v>38</v>
      </c>
      <c r="C41" s="52">
        <v>5</v>
      </c>
      <c r="D41" s="43">
        <f t="shared" ref="D41:D60" si="1">C41*1.03+1</f>
        <v>6.15</v>
      </c>
      <c r="E41" s="44">
        <v>1657252</v>
      </c>
      <c r="F41" s="46" t="s">
        <v>45</v>
      </c>
    </row>
    <row r="42" ht="15" spans="1:6">
      <c r="A42" s="47"/>
      <c r="B42" s="45" t="s">
        <v>40</v>
      </c>
      <c r="C42" s="52">
        <v>10</v>
      </c>
      <c r="D42" s="43">
        <f t="shared" si="1"/>
        <v>11.3</v>
      </c>
      <c r="E42" s="47"/>
      <c r="F42" s="48"/>
    </row>
    <row r="43" ht="15" spans="1:6">
      <c r="A43" s="47"/>
      <c r="B43" s="45" t="s">
        <v>41</v>
      </c>
      <c r="C43" s="52">
        <v>10</v>
      </c>
      <c r="D43" s="43">
        <f t="shared" si="1"/>
        <v>11.3</v>
      </c>
      <c r="E43" s="47"/>
      <c r="F43" s="48"/>
    </row>
    <row r="44" ht="15" spans="1:6">
      <c r="A44" s="47"/>
      <c r="B44" s="45" t="s">
        <v>42</v>
      </c>
      <c r="C44" s="52">
        <v>10</v>
      </c>
      <c r="D44" s="43">
        <f t="shared" si="1"/>
        <v>11.3</v>
      </c>
      <c r="E44" s="47"/>
      <c r="F44" s="48"/>
    </row>
    <row r="45" ht="15" spans="1:6">
      <c r="A45" s="49"/>
      <c r="B45" s="45" t="s">
        <v>43</v>
      </c>
      <c r="C45" s="52">
        <v>5</v>
      </c>
      <c r="D45" s="43">
        <f t="shared" si="1"/>
        <v>6.15</v>
      </c>
      <c r="E45" s="47"/>
      <c r="F45" s="48"/>
    </row>
    <row r="46" ht="15" spans="1:6">
      <c r="A46" s="44" t="s">
        <v>44</v>
      </c>
      <c r="B46" s="45" t="s">
        <v>38</v>
      </c>
      <c r="C46" s="52">
        <v>7</v>
      </c>
      <c r="D46" s="43">
        <f t="shared" si="1"/>
        <v>8.21</v>
      </c>
      <c r="E46" s="47"/>
      <c r="F46" s="48"/>
    </row>
    <row r="47" ht="15" spans="1:6">
      <c r="A47" s="47"/>
      <c r="B47" s="45" t="s">
        <v>40</v>
      </c>
      <c r="C47" s="52">
        <v>14</v>
      </c>
      <c r="D47" s="43">
        <f t="shared" si="1"/>
        <v>15.42</v>
      </c>
      <c r="E47" s="47"/>
      <c r="F47" s="48"/>
    </row>
    <row r="48" ht="15" spans="1:6">
      <c r="A48" s="47"/>
      <c r="B48" s="45" t="s">
        <v>41</v>
      </c>
      <c r="C48" s="52">
        <v>14</v>
      </c>
      <c r="D48" s="43">
        <f t="shared" si="1"/>
        <v>15.42</v>
      </c>
      <c r="E48" s="47"/>
      <c r="F48" s="48"/>
    </row>
    <row r="49" ht="15" spans="1:6">
      <c r="A49" s="47"/>
      <c r="B49" s="45" t="s">
        <v>42</v>
      </c>
      <c r="C49" s="52">
        <v>14</v>
      </c>
      <c r="D49" s="43">
        <f t="shared" si="1"/>
        <v>15.42</v>
      </c>
      <c r="E49" s="47"/>
      <c r="F49" s="48"/>
    </row>
    <row r="50" ht="15" spans="1:6">
      <c r="A50" s="49"/>
      <c r="B50" s="45" t="s">
        <v>43</v>
      </c>
      <c r="C50" s="52">
        <v>7</v>
      </c>
      <c r="D50" s="43">
        <f t="shared" si="1"/>
        <v>8.21</v>
      </c>
      <c r="E50" s="49"/>
      <c r="F50" s="48"/>
    </row>
    <row r="51" ht="15" spans="1:6">
      <c r="A51" s="44" t="s">
        <v>37</v>
      </c>
      <c r="B51" s="45" t="s">
        <v>38</v>
      </c>
      <c r="C51" s="52">
        <v>6</v>
      </c>
      <c r="D51" s="43">
        <f t="shared" si="1"/>
        <v>7.18</v>
      </c>
      <c r="E51" s="44">
        <v>1657738</v>
      </c>
      <c r="F51" s="48"/>
    </row>
    <row r="52" ht="15" spans="1:6">
      <c r="A52" s="47"/>
      <c r="B52" s="45" t="s">
        <v>40</v>
      </c>
      <c r="C52" s="52">
        <v>12</v>
      </c>
      <c r="D52" s="43">
        <f t="shared" si="1"/>
        <v>13.36</v>
      </c>
      <c r="E52" s="47"/>
      <c r="F52" s="48"/>
    </row>
    <row r="53" ht="15" spans="1:6">
      <c r="A53" s="47"/>
      <c r="B53" s="45" t="s">
        <v>41</v>
      </c>
      <c r="C53" s="52">
        <v>12</v>
      </c>
      <c r="D53" s="43">
        <f t="shared" si="1"/>
        <v>13.36</v>
      </c>
      <c r="E53" s="47"/>
      <c r="F53" s="48"/>
    </row>
    <row r="54" ht="15" spans="1:6">
      <c r="A54" s="47"/>
      <c r="B54" s="45" t="s">
        <v>42</v>
      </c>
      <c r="C54" s="52">
        <v>12</v>
      </c>
      <c r="D54" s="43">
        <f t="shared" si="1"/>
        <v>13.36</v>
      </c>
      <c r="E54" s="47"/>
      <c r="F54" s="48"/>
    </row>
    <row r="55" ht="15" spans="1:6">
      <c r="A55" s="49"/>
      <c r="B55" s="45" t="s">
        <v>43</v>
      </c>
      <c r="C55" s="52">
        <v>6</v>
      </c>
      <c r="D55" s="43">
        <f t="shared" si="1"/>
        <v>7.18</v>
      </c>
      <c r="E55" s="47"/>
      <c r="F55" s="48"/>
    </row>
    <row r="56" ht="15" spans="1:6">
      <c r="A56" s="44" t="s">
        <v>44</v>
      </c>
      <c r="B56" s="45" t="s">
        <v>38</v>
      </c>
      <c r="C56" s="52">
        <v>8</v>
      </c>
      <c r="D56" s="43">
        <f t="shared" si="1"/>
        <v>9.24</v>
      </c>
      <c r="E56" s="47"/>
      <c r="F56" s="48"/>
    </row>
    <row r="57" ht="15" spans="1:6">
      <c r="A57" s="47"/>
      <c r="B57" s="45" t="s">
        <v>40</v>
      </c>
      <c r="C57" s="52">
        <v>16</v>
      </c>
      <c r="D57" s="43">
        <f t="shared" si="1"/>
        <v>17.48</v>
      </c>
      <c r="E57" s="47"/>
      <c r="F57" s="48"/>
    </row>
    <row r="58" ht="15" spans="1:6">
      <c r="A58" s="47"/>
      <c r="B58" s="45" t="s">
        <v>41</v>
      </c>
      <c r="C58" s="52">
        <v>16</v>
      </c>
      <c r="D58" s="43">
        <f t="shared" si="1"/>
        <v>17.48</v>
      </c>
      <c r="E58" s="47"/>
      <c r="F58" s="48"/>
    </row>
    <row r="59" ht="15" spans="1:6">
      <c r="A59" s="47"/>
      <c r="B59" s="45" t="s">
        <v>42</v>
      </c>
      <c r="C59" s="52">
        <v>16</v>
      </c>
      <c r="D59" s="43">
        <f t="shared" si="1"/>
        <v>17.48</v>
      </c>
      <c r="E59" s="47"/>
      <c r="F59" s="48"/>
    </row>
    <row r="60" ht="15" spans="1:6">
      <c r="A60" s="49"/>
      <c r="B60" s="45" t="s">
        <v>43</v>
      </c>
      <c r="C60" s="52">
        <v>8</v>
      </c>
      <c r="D60" s="43">
        <f t="shared" si="1"/>
        <v>9.24</v>
      </c>
      <c r="E60" s="49"/>
      <c r="F60" s="50"/>
    </row>
    <row r="61" spans="1:6">
      <c r="A61" s="31" t="s">
        <v>31</v>
      </c>
      <c r="B61" s="31"/>
      <c r="C61" s="52">
        <f>SUM(C41:C60)</f>
        <v>208</v>
      </c>
      <c r="D61" s="43">
        <f>SUM(D41:D60)</f>
        <v>234.24</v>
      </c>
      <c r="E61" s="31"/>
      <c r="F61" s="31"/>
    </row>
  </sheetData>
  <mergeCells count="25">
    <mergeCell ref="A1:K1"/>
    <mergeCell ref="A2:D2"/>
    <mergeCell ref="E2:K2"/>
    <mergeCell ref="A8:A10"/>
    <mergeCell ref="A17:A21"/>
    <mergeCell ref="A22:A26"/>
    <mergeCell ref="A27:A31"/>
    <mergeCell ref="A32:A36"/>
    <mergeCell ref="A41:A45"/>
    <mergeCell ref="A46:A50"/>
    <mergeCell ref="A51:A55"/>
    <mergeCell ref="A56:A60"/>
    <mergeCell ref="B8:B9"/>
    <mergeCell ref="C8:C10"/>
    <mergeCell ref="E17:E26"/>
    <mergeCell ref="E27:E36"/>
    <mergeCell ref="E41:E50"/>
    <mergeCell ref="E51:E60"/>
    <mergeCell ref="F17:F36"/>
    <mergeCell ref="F41:F6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2025-06-04T09:41:08Z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461C9446589A4A3EAD899C9C8FFD8E53_13</vt:lpwstr>
  </property>
</Properties>
</file>