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25050936" sheetId="7" r:id="rId1"/>
  </sheets>
  <externalReferences>
    <externalReference r:id="rId2"/>
  </externalReferences>
  <definedNames>
    <definedName name="_xlnm._FilterDatabase" localSheetId="0" hidden="1">S25050936!$H$8:$H$15</definedName>
    <definedName name="Ext">[1]LUT!$G$2</definedName>
    <definedName name="Gender">[1]LUT!$I$1:$BI$1</definedName>
    <definedName name="_xlnm.Print_Area" localSheetId="0">S25050936!$A$1:$N$15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<sst xmlns="http://schemas.openxmlformats.org/spreadsheetml/2006/main" count="48" uniqueCount="40">
  <si>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</si>
  <si>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</si>
  <si>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</si>
  <si>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</si>
  <si>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</si>
  <si>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</si>
  <si>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</si>
  <si>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</si>
  <si>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</si>
  <si>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</si>
  <si>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</si>
  <si>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</si>
  <si>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</si>
  <si>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</si>
  <si>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</si>
  <si>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</si>
  <si>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</si>
  <si>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</si>
  <si>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</si>
  <si>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</si>
  <si>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</si>
  <si>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</si>
  <si>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</si>
  <si>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</si>
  <si>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6.2实发数量</t>
  </si>
  <si>
    <t>6.5实发数量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</si>
  <si>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</si>
  <si>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</si>
  <si>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</si>
  <si>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</si>
  <si>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S25050936</t>
  </si>
  <si>
    <t>VEL-LOGO001-Anti</t>
  </si>
  <si>
    <t>FT03049</t>
  </si>
  <si>
    <t>反光银+防升华</t>
  </si>
  <si>
    <t>1-1</t>
  </si>
  <si>
    <r>
      <t>6.2</t>
    </r>
    <r>
      <rPr>
        <sz val="10"/>
        <color theme="1"/>
        <rFont val="宋体"/>
        <charset val="134"/>
      </rPr>
      <t>单号：</t>
    </r>
    <r>
      <rPr>
        <sz val="10"/>
        <color theme="1"/>
        <rFont val="Calibri"/>
        <charset val="134"/>
      </rPr>
      <t>SF1548744020634
6.5</t>
    </r>
    <r>
      <rPr>
        <sz val="10"/>
        <color theme="1"/>
        <rFont val="宋体"/>
        <charset val="134"/>
      </rPr>
      <t>单号：</t>
    </r>
    <r>
      <rPr>
        <sz val="10"/>
        <color theme="1"/>
        <rFont val="Calibri"/>
        <charset val="134"/>
      </rPr>
      <t>SF1555045714781</t>
    </r>
  </si>
  <si>
    <t>VEL-LOGO001-Normal</t>
  </si>
  <si>
    <t>反光银</t>
  </si>
  <si>
    <t>FT03050</t>
  </si>
  <si>
    <t>FT03051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</si>
</sst>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179" fontId="13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3" fillId="0" borderId="5" xfId="52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49" fontId="17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27710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workbookViewId="0">
      <selection activeCell="M8" sqref="M8:M13"/>
    </sheetView>
  </sheetViews>
  <sheetFormatPr defaultColWidth="18" defaultRowHeight="26.25"/>
  <cols>
    <col min="1" max="1" width="10.125" style="2" customWidth="1"/>
    <col min="2" max="2" width="22.25" style="2" customWidth="1"/>
    <col min="3" max="3" width="13.75" style="2" customWidth="1"/>
    <col min="4" max="4" width="22.875" style="2" customWidth="1"/>
    <col min="5" max="5" width="6.875" style="2" customWidth="1"/>
    <col min="6" max="6" width="10.875" style="2" customWidth="1"/>
    <col min="7" max="7" width="8.75" style="3" customWidth="1"/>
    <col min="8" max="9" width="8.26666666666667" style="2" customWidth="1"/>
    <col min="10" max="10" width="10.125" style="4" customWidth="1"/>
    <col min="11" max="11" width="7.36666666666667" style="5" customWidth="1"/>
    <col min="12" max="12" width="6.90833333333333" style="5" customWidth="1"/>
    <col min="13" max="13" width="22.625" style="2" customWidth="1"/>
    <col min="14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I1" s="4"/>
      <c r="K1" s="4"/>
      <c r="L1" s="4"/>
      <c r="M1" s="4"/>
    </row>
    <row r="2" spans="1:13">
      <c r="A2" s="7"/>
      <c r="B2" s="4"/>
      <c r="C2" s="4"/>
      <c r="D2" s="4"/>
      <c r="E2" s="4"/>
      <c r="F2" s="4"/>
      <c r="G2" s="4"/>
      <c r="H2" s="4"/>
      <c r="I2" s="4"/>
      <c r="K2" s="4"/>
      <c r="L2" s="4"/>
      <c r="M2" s="4"/>
    </row>
    <row r="3" ht="15.75" spans="4:10">
      <c r="D3" s="8" t="s">
        <v>1</v>
      </c>
      <c r="E3" s="9">
        <v>45810</v>
      </c>
      <c r="F3" s="9"/>
      <c r="G3" s="10"/>
      <c r="H3"/>
      <c r="I3"/>
      <c r="J3"/>
    </row>
    <row r="4" ht="19.5" customHeight="1" spans="4:12">
      <c r="D4" s="8" t="s">
        <v>2</v>
      </c>
      <c r="E4" s="11"/>
      <c r="F4" s="12"/>
      <c r="J4" s="6" t="s">
        <v>3</v>
      </c>
      <c r="L4" s="38"/>
    </row>
    <row r="5" hidden="1" spans="2:2">
      <c r="B5" s="13"/>
    </row>
    <row r="6" s="1" customFormat="1" ht="38.25" spans="1:14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7"/>
      <c r="J6" s="19" t="s">
        <v>12</v>
      </c>
      <c r="K6" s="39" t="s">
        <v>13</v>
      </c>
      <c r="L6" s="39" t="s">
        <v>14</v>
      </c>
      <c r="M6" s="15" t="s">
        <v>15</v>
      </c>
      <c r="N6" s="40" t="s">
        <v>16</v>
      </c>
    </row>
    <row r="7" s="1" customFormat="1" ht="32.25" customHeight="1" spans="1:14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20" t="s">
        <v>25</v>
      </c>
      <c r="J7" s="19" t="s">
        <v>26</v>
      </c>
      <c r="K7" s="39" t="s">
        <v>27</v>
      </c>
      <c r="L7" s="39" t="s">
        <v>28</v>
      </c>
      <c r="M7" s="15" t="s">
        <v>29</v>
      </c>
      <c r="N7" s="41"/>
    </row>
    <row r="8" s="1" customFormat="1" ht="16" customHeight="1" spans="1:14">
      <c r="A8" s="21" t="s">
        <v>30</v>
      </c>
      <c r="B8" s="22" t="s">
        <v>31</v>
      </c>
      <c r="C8" s="23" t="s">
        <v>32</v>
      </c>
      <c r="D8" s="24" t="s">
        <v>33</v>
      </c>
      <c r="E8" s="25"/>
      <c r="F8" s="26">
        <v>2520</v>
      </c>
      <c r="G8" s="27">
        <f>H8-F8</f>
        <v>150</v>
      </c>
      <c r="H8" s="25">
        <v>2670</v>
      </c>
      <c r="I8" s="25"/>
      <c r="J8" s="42" t="s">
        <v>34</v>
      </c>
      <c r="K8" s="43">
        <v>2</v>
      </c>
      <c r="L8" s="43">
        <v>2.4</v>
      </c>
      <c r="M8" s="44" t="s">
        <v>35</v>
      </c>
      <c r="N8" s="45"/>
    </row>
    <row r="9" s="1" customFormat="1" ht="16" customHeight="1" spans="1:15">
      <c r="A9" s="21"/>
      <c r="B9" s="22" t="s">
        <v>36</v>
      </c>
      <c r="C9" s="28"/>
      <c r="D9" s="24" t="s">
        <v>37</v>
      </c>
      <c r="E9" s="25"/>
      <c r="F9" s="26">
        <v>2520</v>
      </c>
      <c r="G9" s="27">
        <f>H9-F9</f>
        <v>180</v>
      </c>
      <c r="H9" s="25">
        <v>2700</v>
      </c>
      <c r="I9" s="25"/>
      <c r="J9" s="42"/>
      <c r="K9" s="43"/>
      <c r="L9" s="43"/>
      <c r="M9" s="44"/>
      <c r="N9" s="45"/>
      <c r="O9" s="46"/>
    </row>
    <row r="10" s="1" customFormat="1" ht="16" customHeight="1" spans="1:15">
      <c r="A10" s="21"/>
      <c r="B10" s="22" t="s">
        <v>31</v>
      </c>
      <c r="C10" s="23" t="s">
        <v>38</v>
      </c>
      <c r="D10" s="24" t="s">
        <v>33</v>
      </c>
      <c r="E10" s="25"/>
      <c r="F10" s="26">
        <v>6180</v>
      </c>
      <c r="G10" s="27">
        <f>H10-F10</f>
        <v>325</v>
      </c>
      <c r="H10" s="25">
        <v>6505</v>
      </c>
      <c r="I10" s="25"/>
      <c r="J10" s="42"/>
      <c r="K10" s="43"/>
      <c r="L10" s="43"/>
      <c r="M10" s="44"/>
      <c r="N10" s="45"/>
      <c r="O10" s="46"/>
    </row>
    <row r="11" s="1" customFormat="1" ht="16" customHeight="1" spans="1:15">
      <c r="A11" s="21"/>
      <c r="B11" s="22" t="s">
        <v>36</v>
      </c>
      <c r="C11" s="28"/>
      <c r="D11" s="24" t="s">
        <v>37</v>
      </c>
      <c r="E11" s="25"/>
      <c r="F11" s="29">
        <v>13645</v>
      </c>
      <c r="G11" s="27">
        <f>H11+I11-F11</f>
        <v>755</v>
      </c>
      <c r="H11" s="25">
        <v>2000</v>
      </c>
      <c r="I11" s="25">
        <v>12400</v>
      </c>
      <c r="J11" s="42"/>
      <c r="K11" s="43"/>
      <c r="L11" s="43"/>
      <c r="M11" s="44"/>
      <c r="N11" s="45"/>
      <c r="O11" s="46"/>
    </row>
    <row r="12" s="1" customFormat="1" ht="16" customHeight="1" spans="1:15">
      <c r="A12" s="21"/>
      <c r="B12" s="22" t="s">
        <v>31</v>
      </c>
      <c r="C12" s="23" t="s">
        <v>39</v>
      </c>
      <c r="D12" s="24" t="s">
        <v>33</v>
      </c>
      <c r="E12" s="25"/>
      <c r="F12" s="29">
        <v>5040</v>
      </c>
      <c r="G12" s="27">
        <f>H12-F12</f>
        <v>305</v>
      </c>
      <c r="H12" s="25">
        <v>5345</v>
      </c>
      <c r="I12" s="25"/>
      <c r="J12" s="42"/>
      <c r="K12" s="43"/>
      <c r="L12" s="43"/>
      <c r="M12" s="44"/>
      <c r="N12" s="45"/>
      <c r="O12" s="46"/>
    </row>
    <row r="13" s="1" customFormat="1" ht="16" customHeight="1" spans="1:15">
      <c r="A13" s="21"/>
      <c r="B13" s="22" t="s">
        <v>36</v>
      </c>
      <c r="C13" s="28"/>
      <c r="D13" s="24" t="s">
        <v>37</v>
      </c>
      <c r="E13" s="25"/>
      <c r="F13" s="26">
        <v>2520</v>
      </c>
      <c r="G13" s="27">
        <f>I13-F13</f>
        <v>180</v>
      </c>
      <c r="H13" s="25"/>
      <c r="I13" s="25">
        <v>2700</v>
      </c>
      <c r="J13" s="42"/>
      <c r="K13" s="43"/>
      <c r="L13" s="43"/>
      <c r="M13" s="44"/>
      <c r="N13" s="45"/>
      <c r="O13" s="46"/>
    </row>
    <row r="14" s="1" customFormat="1" ht="16" customHeight="1" spans="1:15">
      <c r="A14" s="30"/>
      <c r="B14" s="31"/>
      <c r="C14" s="28"/>
      <c r="D14" s="30"/>
      <c r="E14" s="32"/>
      <c r="F14" s="33"/>
      <c r="G14" s="34"/>
      <c r="H14" s="33"/>
      <c r="I14" s="33"/>
      <c r="J14" s="47"/>
      <c r="K14" s="48"/>
      <c r="L14" s="48"/>
      <c r="M14" s="31"/>
      <c r="N14" s="40"/>
      <c r="O14" s="46"/>
    </row>
    <row r="15" s="1" customFormat="1" ht="20" customHeight="1" spans="1:13">
      <c r="A15" s="35"/>
      <c r="B15" s="35"/>
      <c r="C15" s="35"/>
      <c r="D15" s="35"/>
      <c r="E15" s="35"/>
      <c r="F15" s="36">
        <f>SUM(F8:F13)</f>
        <v>32425</v>
      </c>
      <c r="G15" s="36">
        <f>SUM(G8:G13)</f>
        <v>1895</v>
      </c>
      <c r="H15" s="36">
        <f>SUM(H8:H13)</f>
        <v>19220</v>
      </c>
      <c r="I15" s="36">
        <f>SUM(I8:I14)</f>
        <v>15100</v>
      </c>
      <c r="J15" s="49"/>
      <c r="K15" s="50"/>
      <c r="L15" s="50"/>
      <c r="M15" s="35"/>
    </row>
    <row r="16" spans="8:9">
      <c r="H16" s="37"/>
      <c r="I16" s="37"/>
    </row>
    <row r="18" spans="7:7">
      <c r="G18"/>
    </row>
  </sheetData>
  <mergeCells count="12">
    <mergeCell ref="A1:M1"/>
    <mergeCell ref="A2:M2"/>
    <mergeCell ref="E3:F3"/>
    <mergeCell ref="A8:A13"/>
    <mergeCell ref="C8:C9"/>
    <mergeCell ref="C10:C11"/>
    <mergeCell ref="C12:C13"/>
    <mergeCell ref="J8:J13"/>
    <mergeCell ref="K8:K13"/>
    <mergeCell ref="L8:L13"/>
    <mergeCell ref="M8:M13"/>
    <mergeCell ref="N6:N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S25050936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2025-06-06T00:22:28Z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