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<sst xmlns="http://schemas.openxmlformats.org/spreadsheetml/2006/main" count="51" uniqueCount="50">
  <si>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</si>
  <si>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</si>
  <si>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</si>
  <si>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8483732157009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</si>
  <si>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</si>
  <si>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</si>
  <si>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</si>
  <si>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</si>
  <si>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</si>
  <si>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</si>
  <si>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</si>
  <si>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</si>
  <si>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</si>
  <si>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</si>
  <si>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</si>
  <si>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</si>
  <si>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</si>
  <si>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</si>
  <si>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</si>
  <si>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</si>
  <si>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</si>
  <si>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</si>
  <si>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</si>
  <si>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</si>
  <si>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</si>
  <si>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</si>
  <si>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</si>
  <si>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P25060165</t>
  </si>
  <si>
    <t>JJW-ST-003 吊粒</t>
  </si>
  <si>
    <t>S25060078</t>
  </si>
  <si>
    <t>173025/176620 款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</si>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</sst>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  <xf numFmtId="49" fontId="6" fillId="2" borderId="0" xfId="0" applyNumberFormat="1" applyFont="1" applyFill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45816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64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13700</v>
      </c>
      <c r="G9" s="47">
        <f>+F9*0.02</f>
        <v>274</v>
      </c>
      <c r="H9" s="47">
        <f>+F9+G9</f>
        <v>13974</v>
      </c>
      <c r="I9" s="50">
        <v>1</v>
      </c>
      <c r="J9" s="50">
        <v>3.92</v>
      </c>
      <c r="K9" s="62">
        <v>4.32</v>
      </c>
      <c r="L9" s="62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44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1"/>
      <c r="H17" s="51"/>
      <c r="I17" s="51"/>
      <c r="J17" s="51"/>
      <c r="K17" s="51"/>
      <c r="L17" s="50"/>
    </row>
    <row r="18" ht="24" customHeight="1" spans="1:12">
      <c r="A18" s="43"/>
      <c r="B18" s="44"/>
      <c r="C18" s="49"/>
      <c r="D18" s="43"/>
      <c r="E18" s="43"/>
      <c r="F18" s="46"/>
      <c r="G18" s="51"/>
      <c r="H18" s="51"/>
      <c r="I18" s="51"/>
      <c r="J18" s="51"/>
      <c r="K18" s="51"/>
      <c r="L18" s="50"/>
    </row>
    <row r="19" ht="24" customHeight="1" spans="1:12">
      <c r="A19" s="46"/>
      <c r="B19" s="44"/>
      <c r="C19" s="49"/>
      <c r="D19" s="43"/>
      <c r="E19" s="43"/>
      <c r="F19" s="46"/>
      <c r="G19" s="51"/>
      <c r="H19" s="51"/>
      <c r="I19" s="51"/>
      <c r="J19" s="51"/>
      <c r="K19" s="51"/>
      <c r="L19" s="50"/>
    </row>
    <row r="20" ht="24" customHeight="1" spans="1:12">
      <c r="A20" s="46"/>
      <c r="B20" s="44"/>
      <c r="C20" s="49"/>
      <c r="D20" s="43"/>
      <c r="E20" s="43"/>
      <c r="F20" s="46"/>
      <c r="G20" s="51"/>
      <c r="H20" s="51"/>
      <c r="I20" s="51"/>
      <c r="J20" s="51"/>
      <c r="K20" s="51"/>
      <c r="L20" s="50"/>
    </row>
    <row r="21" ht="24" customHeight="1" spans="1:12">
      <c r="A21" s="46"/>
      <c r="B21" s="52"/>
      <c r="C21" s="49"/>
      <c r="D21" s="43"/>
      <c r="E21" s="43"/>
      <c r="F21" s="46"/>
      <c r="G21" s="51"/>
      <c r="H21" s="51"/>
      <c r="I21" s="51"/>
      <c r="J21" s="51"/>
      <c r="K21" s="51"/>
      <c r="L21" s="50"/>
    </row>
    <row r="22" ht="15" spans="1:12">
      <c r="A22" s="50" t="s">
        <v>33</v>
      </c>
      <c r="B22" s="50"/>
      <c r="C22" s="53"/>
      <c r="D22" s="51"/>
      <c r="E22" s="51"/>
      <c r="F22" s="54">
        <f>SUM(F9:F21)</f>
        <v>13700</v>
      </c>
      <c r="G22" s="54">
        <f>SUM(G9:G21)</f>
        <v>274</v>
      </c>
      <c r="H22" s="54">
        <f>SUM(H9:H21)</f>
        <v>13974</v>
      </c>
      <c r="I22" s="63"/>
      <c r="J22" s="63">
        <f>SUM(J9:J21)</f>
        <v>3.92</v>
      </c>
      <c r="K22" s="63">
        <f>SUM(K9:K21)</f>
        <v>4.32</v>
      </c>
      <c r="L22" s="63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173025/176620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13974</v>
      </c>
      <c r="C7" s="14"/>
    </row>
    <row r="8" s="1" customFormat="1" ht="41" customHeight="1" spans="1:3">
      <c r="A8" s="5" t="s">
        <v>44</v>
      </c>
      <c r="B8" s="12" t="str">
        <f>+箱单!L22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4.32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3.92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2025-06-09T01:13:33Z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935349D3D5A043ECAA97447EF7D8461D_13</vt:lpwstr>
  </property>
</Properties>
</file>