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<sst xmlns="http://schemas.openxmlformats.org/spreadsheetml/2006/main" count="60" uniqueCount="58">
  <si>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</si>
  <si>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</si>
  <si>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</si>
  <si>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</si>
  <si>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</si>
  <si>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>LILIANA 1820-727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</si>
  <si>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</si>
  <si>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>main label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</si>
  <si>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</si>
  <si>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</si>
  <si>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10500pcs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</si>
  <si>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</si>
  <si>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t>1/1</t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</si>
  <si>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</si>
  <si>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5.7KG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</si>
  <si>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</si>
  <si>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6.5KG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</si>
  <si>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</si>
  <si>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</si>
  <si>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family val="2"/>
        <charset val="0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</si>
  <si>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</si>
  <si>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t>快递单号:</t>
  </si>
  <si>
    <t>SF1546627349691</t>
  </si>
  <si>
    <t>王渊明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</si>
  <si>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</si>
  <si>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</si>
  <si>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</si>
  <si>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</si>
  <si>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</si>
  <si>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</si>
  <si>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</si>
  <si>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</si>
  <si>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</si>
  <si>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</si>
  <si>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</si>
  <si>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</si>
  <si>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</si>
  <si>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</si>
  <si>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</si>
  <si>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</si>
  <si>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</si>
  <si>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</si>
  <si>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</si>
  <si>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</si>
  <si>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</si>
  <si>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</si>
  <si>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</si>
  <si>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备注(CM)</t>
  </si>
  <si>
    <t>PO-25967 25972</t>
  </si>
  <si>
    <t>白色织标 -39*39mm（03F）WLBCGEN009 （BKWOL24017）</t>
  </si>
  <si>
    <t>5.7</t>
  </si>
  <si>
    <t>6.5</t>
  </si>
  <si>
    <t>28*28*35</t>
  </si>
  <si>
    <t>XS</t>
  </si>
  <si>
    <t>S</t>
  </si>
  <si>
    <t>M</t>
  </si>
  <si>
    <t>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</si>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</sst>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  <numFmt numFmtId="180" formatCode="[$-409]d/mmm/yy;@"/>
  </numFmts>
  <fonts count="36">
    <font>
      <sz val="12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family val="2"/>
      <charset val="0"/>
    </font>
    <font>
      <b/>
      <sz val="11"/>
      <color theme="1"/>
      <name val="Calibri"/>
      <family val="2"/>
      <charset val="0"/>
    </font>
    <font>
      <b/>
      <sz val="11"/>
      <color rgb="FFFF0000"/>
      <name val="Calibri"/>
      <family val="2"/>
      <charset val="0"/>
    </font>
    <font>
      <b/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1"/>
      <color theme="1"/>
      <name val="宋体"/>
      <charset val="134"/>
      <scheme val="minor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20"/>
      <color indexed="8"/>
      <name val="宋体"/>
      <charset val="134"/>
    </font>
    <font>
      <b/>
      <sz val="20"/>
      <color indexed="8"/>
      <name val="Calibri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178" fontId="7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5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9" fillId="0" borderId="5" xfId="49" applyNumberFormat="1" applyFont="1" applyFill="1" applyBorder="1" applyAlignment="1">
      <alignment horizontal="center" vertical="center" wrapText="1"/>
    </xf>
    <xf numFmtId="178" fontId="9" fillId="0" borderId="4" xfId="49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horizontal="center" vertical="center" wrapText="1"/>
    </xf>
    <xf numFmtId="180" fontId="11" fillId="0" borderId="4" xfId="0" applyNumberFormat="1" applyFont="1" applyFill="1" applyBorder="1" applyAlignment="1">
      <alignment vertical="center"/>
    </xf>
    <xf numFmtId="180" fontId="11" fillId="0" borderId="4" xfId="0" applyNumberFormat="1" applyFont="1" applyFill="1" applyBorder="1" applyAlignment="1">
      <alignment horizontal="center" vertical="center" wrapText="1"/>
    </xf>
    <xf numFmtId="180" fontId="12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180" fontId="13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267970</xdr:colOff>
      <xdr:row>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267970</xdr:colOff>
      <xdr:row>3</xdr:row>
      <xdr:rowOff>38100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267970</xdr:colOff>
      <xdr:row>3</xdr:row>
      <xdr:rowOff>38100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D11" sqref="D11"/>
    </sheetView>
  </sheetViews>
  <sheetFormatPr defaultColWidth="8.96666666666667" defaultRowHeight="21" outlineLevelCol="1"/>
  <cols>
    <col min="1" max="1" width="30.375" style="51" customWidth="1"/>
    <col min="2" max="2" width="41.7166666666667" style="52" customWidth="1"/>
  </cols>
  <sheetData>
    <row r="1" ht="25" customHeight="1" spans="1:2">
      <c r="A1" s="53" t="s">
        <v>0</v>
      </c>
      <c r="B1" s="54" t="s">
        <v>1</v>
      </c>
    </row>
    <row r="2" ht="25" customHeight="1" spans="1:2">
      <c r="A2" s="53" t="s">
        <v>2</v>
      </c>
      <c r="B2" s="55" t="s">
        <v>3</v>
      </c>
    </row>
    <row r="3" ht="25" customHeight="1" spans="1:2">
      <c r="A3" s="53" t="s">
        <v>4</v>
      </c>
      <c r="B3" s="56" t="s">
        <v>5</v>
      </c>
    </row>
    <row r="4" ht="25" customHeight="1" spans="1:2">
      <c r="A4" s="53" t="s">
        <v>6</v>
      </c>
      <c r="B4" s="54" t="s">
        <v>7</v>
      </c>
    </row>
    <row r="5" ht="25" customHeight="1" spans="1:2">
      <c r="A5" s="53" t="s">
        <v>8</v>
      </c>
      <c r="B5" s="57"/>
    </row>
    <row r="6" ht="25" customHeight="1" spans="1:2">
      <c r="A6" s="53" t="s">
        <v>9</v>
      </c>
      <c r="B6" s="56" t="s">
        <v>10</v>
      </c>
    </row>
    <row r="7" ht="25" customHeight="1" spans="1:2">
      <c r="A7" s="53" t="s">
        <v>11</v>
      </c>
      <c r="B7" s="58" t="s">
        <v>12</v>
      </c>
    </row>
    <row r="8" ht="25" customHeight="1" spans="1:2">
      <c r="A8" s="53" t="s">
        <v>13</v>
      </c>
      <c r="B8" s="54" t="s">
        <v>14</v>
      </c>
    </row>
    <row r="9" ht="25" customHeight="1" spans="1:2">
      <c r="A9" s="53" t="s">
        <v>15</v>
      </c>
      <c r="B9" s="54" t="s">
        <v>16</v>
      </c>
    </row>
    <row r="10" ht="25" customHeight="1" spans="1:2">
      <c r="A10" s="53" t="s">
        <v>17</v>
      </c>
      <c r="B10" s="54" t="s">
        <v>18</v>
      </c>
    </row>
    <row r="11" ht="25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D26" sqref="D26"/>
    </sheetView>
  </sheetViews>
  <sheetFormatPr defaultColWidth="9" defaultRowHeight="14.25"/>
  <cols>
    <col min="2" max="2" width="16" customWidth="1"/>
    <col min="4" max="4" width="15.625" customWidth="1"/>
  </cols>
  <sheetData>
    <row r="1" ht="26.25" spans="1:12">
      <c r="A1" s="1" t="s">
        <v>19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7" spans="1:12">
      <c r="A2" s="4"/>
      <c r="B2" s="4"/>
      <c r="C2" s="5" t="s">
        <v>20</v>
      </c>
      <c r="D2" s="5"/>
      <c r="E2" s="6">
        <v>45799</v>
      </c>
      <c r="F2" s="6"/>
      <c r="G2" s="4"/>
      <c r="H2" s="7"/>
      <c r="I2" s="2"/>
      <c r="J2" s="40"/>
      <c r="K2" s="40"/>
      <c r="L2" s="4"/>
    </row>
    <row r="3" ht="15.75" spans="1:12">
      <c r="A3" s="4"/>
      <c r="B3" s="4"/>
      <c r="C3" s="8" t="s">
        <v>21</v>
      </c>
      <c r="D3" s="8"/>
      <c r="E3" s="9" t="s">
        <v>22</v>
      </c>
      <c r="F3" s="9"/>
      <c r="G3" s="10" t="s">
        <v>23</v>
      </c>
      <c r="H3" s="10"/>
      <c r="I3" s="10"/>
      <c r="J3" s="10"/>
      <c r="K3" s="10"/>
      <c r="L3" s="10"/>
    </row>
    <row r="4" ht="15" spans="1:12">
      <c r="A4" s="4"/>
      <c r="B4" s="4"/>
      <c r="C4" s="4"/>
      <c r="D4" s="4"/>
      <c r="E4" s="11"/>
      <c r="F4" s="11"/>
      <c r="G4" s="10"/>
      <c r="H4" s="10"/>
      <c r="I4" s="10"/>
      <c r="J4" s="10"/>
      <c r="K4" s="10"/>
      <c r="L4" s="10"/>
    </row>
    <row r="5" ht="25.5" spans="1:12">
      <c r="A5" s="12" t="s">
        <v>24</v>
      </c>
      <c r="B5" s="13" t="s">
        <v>25</v>
      </c>
      <c r="C5" s="13" t="s">
        <v>26</v>
      </c>
      <c r="D5" s="14" t="s">
        <v>27</v>
      </c>
      <c r="E5" s="15" t="s">
        <v>28</v>
      </c>
      <c r="F5" s="16" t="s">
        <v>29</v>
      </c>
      <c r="G5" s="17" t="s">
        <v>30</v>
      </c>
      <c r="H5" s="18" t="s">
        <v>31</v>
      </c>
      <c r="I5" s="17" t="s">
        <v>32</v>
      </c>
      <c r="J5" s="17" t="s">
        <v>33</v>
      </c>
      <c r="K5" s="17" t="s">
        <v>34</v>
      </c>
      <c r="L5" s="41" t="s">
        <v>35</v>
      </c>
    </row>
    <row r="6" ht="24.75" spans="1:12">
      <c r="A6" s="19" t="s">
        <v>36</v>
      </c>
      <c r="B6" s="20" t="s">
        <v>37</v>
      </c>
      <c r="C6" s="21" t="s">
        <v>38</v>
      </c>
      <c r="D6" s="22" t="s">
        <v>39</v>
      </c>
      <c r="E6" s="23" t="s">
        <v>40</v>
      </c>
      <c r="F6" s="24" t="s">
        <v>41</v>
      </c>
      <c r="G6" s="22" t="s">
        <v>42</v>
      </c>
      <c r="H6" s="25" t="s">
        <v>43</v>
      </c>
      <c r="I6" s="22" t="s">
        <v>44</v>
      </c>
      <c r="J6" s="22" t="s">
        <v>45</v>
      </c>
      <c r="K6" s="22" t="s">
        <v>46</v>
      </c>
      <c r="L6" s="20" t="s">
        <v>47</v>
      </c>
    </row>
    <row r="7" ht="15" spans="1:12">
      <c r="A7" s="26" t="s">
        <v>48</v>
      </c>
      <c r="B7" s="27" t="s">
        <v>49</v>
      </c>
      <c r="C7" s="26" t="s">
        <v>5</v>
      </c>
      <c r="D7" s="28"/>
      <c r="E7" s="29"/>
      <c r="F7" s="30"/>
      <c r="G7" s="31"/>
      <c r="H7" s="31"/>
      <c r="I7" s="42" t="s">
        <v>12</v>
      </c>
      <c r="J7" s="43" t="s">
        <v>50</v>
      </c>
      <c r="K7" s="43" t="s">
        <v>51</v>
      </c>
      <c r="L7" s="44" t="s">
        <v>52</v>
      </c>
    </row>
    <row r="8" ht="15" spans="1:12">
      <c r="A8" s="32"/>
      <c r="B8" s="33"/>
      <c r="C8" s="32"/>
      <c r="D8" s="34"/>
      <c r="E8" s="29" t="s">
        <v>53</v>
      </c>
      <c r="F8" s="30">
        <v>1503</v>
      </c>
      <c r="G8" s="31">
        <f t="shared" ref="G8:G11" si="0">F8*0.05</f>
        <v>75.15</v>
      </c>
      <c r="H8" s="31">
        <f t="shared" ref="H8:H11" si="1">F8+G8</f>
        <v>1578.15</v>
      </c>
      <c r="I8" s="45"/>
      <c r="J8" s="46"/>
      <c r="K8" s="46"/>
      <c r="L8" s="46"/>
    </row>
    <row r="9" ht="15" spans="1:12">
      <c r="A9" s="32"/>
      <c r="B9" s="33"/>
      <c r="C9" s="32"/>
      <c r="D9" s="34"/>
      <c r="E9" s="29" t="s">
        <v>54</v>
      </c>
      <c r="F9" s="30">
        <v>4290</v>
      </c>
      <c r="G9" s="31">
        <f t="shared" si="0"/>
        <v>214.5</v>
      </c>
      <c r="H9" s="31">
        <f t="shared" si="1"/>
        <v>4504.5</v>
      </c>
      <c r="I9" s="45"/>
      <c r="J9" s="46"/>
      <c r="K9" s="46"/>
      <c r="L9" s="46"/>
    </row>
    <row r="10" ht="15" spans="1:12">
      <c r="A10" s="32"/>
      <c r="B10" s="33"/>
      <c r="C10" s="32"/>
      <c r="D10" s="34"/>
      <c r="E10" s="29" t="s">
        <v>55</v>
      </c>
      <c r="F10" s="30">
        <v>3145</v>
      </c>
      <c r="G10" s="31">
        <f t="shared" si="0"/>
        <v>157.25</v>
      </c>
      <c r="H10" s="31">
        <f t="shared" si="1"/>
        <v>3302.25</v>
      </c>
      <c r="I10" s="45"/>
      <c r="J10" s="46"/>
      <c r="K10" s="46"/>
      <c r="L10" s="46"/>
    </row>
    <row r="11" ht="15" spans="1:12">
      <c r="A11" s="32"/>
      <c r="B11" s="33"/>
      <c r="C11" s="32"/>
      <c r="D11" s="34"/>
      <c r="E11" s="29" t="s">
        <v>56</v>
      </c>
      <c r="F11" s="30">
        <v>1562</v>
      </c>
      <c r="G11" s="31">
        <f t="shared" si="0"/>
        <v>78.1</v>
      </c>
      <c r="H11" s="31">
        <f t="shared" si="1"/>
        <v>1640.1</v>
      </c>
      <c r="I11" s="45"/>
      <c r="J11" s="46"/>
      <c r="K11" s="46"/>
      <c r="L11" s="46"/>
    </row>
    <row r="12" spans="1:12">
      <c r="A12" s="32"/>
      <c r="B12" s="33"/>
      <c r="C12" s="32"/>
      <c r="D12" s="34"/>
      <c r="E12" s="35"/>
      <c r="F12" s="35"/>
      <c r="G12" s="35"/>
      <c r="H12" s="35"/>
      <c r="I12" s="45"/>
      <c r="J12" s="46"/>
      <c r="K12" s="46"/>
      <c r="L12" s="46"/>
    </row>
    <row r="13" spans="1:12">
      <c r="A13" s="32"/>
      <c r="B13" s="33"/>
      <c r="C13" s="32"/>
      <c r="D13" s="34"/>
      <c r="E13" s="35"/>
      <c r="F13" s="35"/>
      <c r="G13" s="35"/>
      <c r="H13" s="35"/>
      <c r="I13" s="47"/>
      <c r="J13" s="48"/>
      <c r="K13" s="48"/>
      <c r="L13" s="48"/>
    </row>
    <row r="14" ht="26.25" spans="1:12">
      <c r="A14" s="36" t="s">
        <v>57</v>
      </c>
      <c r="B14" s="37"/>
      <c r="C14" s="30"/>
      <c r="D14" s="38"/>
      <c r="E14" s="30"/>
      <c r="F14" s="30">
        <f t="shared" ref="F14:H14" si="2">SUM(F7:F11)</f>
        <v>10500</v>
      </c>
      <c r="G14" s="39">
        <f t="shared" si="2"/>
        <v>525</v>
      </c>
      <c r="H14" s="39">
        <f t="shared" si="2"/>
        <v>11025</v>
      </c>
      <c r="I14" s="49"/>
      <c r="J14" s="50"/>
      <c r="K14" s="50"/>
      <c r="L14" s="30"/>
    </row>
  </sheetData>
  <mergeCells count="15">
    <mergeCell ref="A1:L1"/>
    <mergeCell ref="C2:D2"/>
    <mergeCell ref="E2:F2"/>
    <mergeCell ref="C3:D3"/>
    <mergeCell ref="E3:F3"/>
    <mergeCell ref="E4:F4"/>
    <mergeCell ref="A7:A13"/>
    <mergeCell ref="B7:B13"/>
    <mergeCell ref="C7:C13"/>
    <mergeCell ref="D7:D13"/>
    <mergeCell ref="I7:I13"/>
    <mergeCell ref="J7:J13"/>
    <mergeCell ref="K7:K13"/>
    <mergeCell ref="L7:L13"/>
    <mergeCell ref="G3:L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MYPC</cp:lastModifiedBy>
  <dcterms:created xsi:type="dcterms:W3CDTF">2024-04-01T02:33:00Z</dcterms:created>
  <dcterms:modified xsi:type="dcterms:W3CDTF">2025-05-23T00:14:24Z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CD7FC539A99F41B29589BFDEA15682E7_13</vt:lpwstr>
  </property>
  <property fmtid="{D5CDD505-2E9C-101B-9397-08002B2CF9AE}" pid="3" name="KSOProductBuildVer">
    <vt:lpwstr>2052-12.1.0.21171</vt:lpwstr>
  </property>
</Properties>
</file>