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<sst xmlns="http://schemas.openxmlformats.org/spreadsheetml/2006/main" count="61" uniqueCount="50">
  <si>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</si>
  <si>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</si>
  <si>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</si>
  <si>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中通73557564836063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</si>
  <si>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</si>
  <si>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</si>
  <si>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</si>
  <si>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</si>
  <si>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</si>
  <si>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</si>
  <si>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</si>
  <si>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</si>
  <si>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</si>
  <si>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</si>
  <si>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</si>
  <si>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</si>
  <si>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</si>
  <si>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</si>
  <si>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</si>
  <si>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</si>
  <si>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</si>
  <si>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</si>
  <si>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</si>
  <si>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</si>
  <si>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P25060317</t>
  </si>
  <si>
    <t xml:space="preserve">21 AULTH09845                                     </t>
  </si>
  <si>
    <t xml:space="preserve">S25060143 </t>
  </si>
  <si>
    <r>
      <rPr>
        <b/>
        <sz val="11"/>
        <rFont val="Calibri"/>
        <charset val="134"/>
      </rPr>
      <t>F0050A8-</t>
    </r>
    <r>
      <rPr>
        <b/>
        <sz val="11"/>
        <rFont val="宋体"/>
        <charset val="134"/>
      </rPr>
      <t>重做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</si>
  <si>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31*23*15</t>
  </si>
  <si>
    <t>总计</t>
  </si>
  <si>
    <t>颜色</t>
  </si>
  <si>
    <t>尺码</t>
  </si>
  <si>
    <t>生产数</t>
  </si>
  <si>
    <t>尺码段</t>
  </si>
  <si>
    <t>价格</t>
  </si>
  <si>
    <t>PO号</t>
  </si>
  <si>
    <t>款号</t>
  </si>
  <si>
    <t>KH153 - Khaki</t>
  </si>
  <si>
    <t>5/6 Y</t>
  </si>
  <si>
    <t>全码</t>
  </si>
  <si>
    <t>无价格</t>
  </si>
  <si>
    <t>1593203,1593233</t>
  </si>
  <si>
    <t>F0050A8</t>
  </si>
  <si>
    <t>7/8 Y</t>
  </si>
  <si>
    <t>8/9 Y</t>
  </si>
  <si>
    <t>9/10 Y</t>
  </si>
  <si>
    <t>11/12 Y</t>
  </si>
  <si>
    <t>13/14 Y</t>
  </si>
  <si>
    <t>有价格</t>
  </si>
  <si>
    <t>1593204,1593205,1593206,1593207,1593214,1593216,1593218,1593219,1593220,1593221,1593222,1593223,1593224,1593225,1593226,1593227,1593228,1593251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</si>
</sst>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3698</v>
      </c>
      <c r="F8" s="27"/>
      <c r="G8" s="27">
        <v>3821</v>
      </c>
      <c r="H8" s="29">
        <v>1</v>
      </c>
      <c r="I8" s="27"/>
      <c r="J8" s="27">
        <v>4.2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3698</v>
      </c>
      <c r="F9" s="27"/>
      <c r="G9" s="27">
        <f>SUM(G8:G8)</f>
        <v>3821</v>
      </c>
      <c r="H9" s="29">
        <f>SUM(H8:H8)</f>
        <v>1</v>
      </c>
      <c r="I9" s="27"/>
      <c r="J9" s="27">
        <v>4.2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 t="s">
        <v>34</v>
      </c>
      <c r="G15" s="27" t="s">
        <v>35</v>
      </c>
      <c r="H15" s="27" t="s">
        <v>36</v>
      </c>
    </row>
    <row r="16" spans="1:8">
      <c r="A16" s="32" t="s">
        <v>37</v>
      </c>
      <c r="B16" s="33" t="s">
        <v>38</v>
      </c>
      <c r="C16" s="30">
        <v>66</v>
      </c>
      <c r="D16" s="31">
        <f t="shared" ref="D16:D27" si="0">C16*1.03+1</f>
        <v>68.98</v>
      </c>
      <c r="E16" s="32" t="s">
        <v>39</v>
      </c>
      <c r="F16" s="32" t="s">
        <v>40</v>
      </c>
      <c r="G16" s="32" t="s">
        <v>41</v>
      </c>
      <c r="H16" s="32" t="s">
        <v>42</v>
      </c>
    </row>
    <row r="17" spans="1:8">
      <c r="A17" s="34"/>
      <c r="B17" s="33" t="s">
        <v>43</v>
      </c>
      <c r="C17" s="30">
        <v>66</v>
      </c>
      <c r="D17" s="31">
        <f t="shared" si="0"/>
        <v>68.98</v>
      </c>
      <c r="E17" s="34"/>
      <c r="F17" s="34"/>
      <c r="G17" s="34"/>
      <c r="H17" s="34"/>
    </row>
    <row r="18" spans="1:8">
      <c r="A18" s="34"/>
      <c r="B18" s="33" t="s">
        <v>44</v>
      </c>
      <c r="C18" s="30">
        <v>66</v>
      </c>
      <c r="D18" s="31">
        <f t="shared" si="0"/>
        <v>68.98</v>
      </c>
      <c r="E18" s="34"/>
      <c r="F18" s="34"/>
      <c r="G18" s="34"/>
      <c r="H18" s="34"/>
    </row>
    <row r="19" spans="1:8">
      <c r="A19" s="34"/>
      <c r="B19" s="33" t="s">
        <v>45</v>
      </c>
      <c r="C19" s="30">
        <v>132</v>
      </c>
      <c r="D19" s="31">
        <f t="shared" si="0"/>
        <v>136.96</v>
      </c>
      <c r="E19" s="34"/>
      <c r="F19" s="34"/>
      <c r="G19" s="34"/>
      <c r="H19" s="34"/>
    </row>
    <row r="20" spans="1:8">
      <c r="A20" s="34"/>
      <c r="B20" s="33" t="s">
        <v>46</v>
      </c>
      <c r="C20" s="30">
        <v>196</v>
      </c>
      <c r="D20" s="31">
        <f t="shared" si="0"/>
        <v>202.88</v>
      </c>
      <c r="E20" s="34"/>
      <c r="F20" s="34"/>
      <c r="G20" s="34"/>
      <c r="H20" s="34"/>
    </row>
    <row r="21" spans="1:8">
      <c r="A21" s="35"/>
      <c r="B21" s="33" t="s">
        <v>47</v>
      </c>
      <c r="C21" s="30">
        <v>132</v>
      </c>
      <c r="D21" s="31">
        <f t="shared" si="0"/>
        <v>136.96</v>
      </c>
      <c r="E21" s="35"/>
      <c r="F21" s="35"/>
      <c r="G21" s="35"/>
      <c r="H21" s="34"/>
    </row>
    <row r="22" spans="1:8">
      <c r="A22" s="32" t="s">
        <v>37</v>
      </c>
      <c r="B22" s="33" t="s">
        <v>38</v>
      </c>
      <c r="C22" s="30">
        <v>304</v>
      </c>
      <c r="D22" s="31">
        <f t="shared" si="0"/>
        <v>314.12</v>
      </c>
      <c r="E22" s="32" t="s">
        <v>39</v>
      </c>
      <c r="F22" s="32" t="s">
        <v>48</v>
      </c>
      <c r="G22" s="32" t="s">
        <v>49</v>
      </c>
      <c r="H22" s="34"/>
    </row>
    <row r="23" spans="1:8">
      <c r="A23" s="34"/>
      <c r="B23" s="33" t="s">
        <v>43</v>
      </c>
      <c r="C23" s="30">
        <v>304</v>
      </c>
      <c r="D23" s="31">
        <f t="shared" si="0"/>
        <v>314.12</v>
      </c>
      <c r="E23" s="34"/>
      <c r="F23" s="34"/>
      <c r="G23" s="34"/>
      <c r="H23" s="34"/>
    </row>
    <row r="24" spans="1:8">
      <c r="A24" s="34"/>
      <c r="B24" s="33" t="s">
        <v>44</v>
      </c>
      <c r="C24" s="30">
        <v>304</v>
      </c>
      <c r="D24" s="31">
        <f t="shared" si="0"/>
        <v>314.12</v>
      </c>
      <c r="E24" s="34"/>
      <c r="F24" s="34"/>
      <c r="G24" s="34"/>
      <c r="H24" s="34"/>
    </row>
    <row r="25" spans="1:8">
      <c r="A25" s="34"/>
      <c r="B25" s="33" t="s">
        <v>45</v>
      </c>
      <c r="C25" s="30">
        <v>608</v>
      </c>
      <c r="D25" s="31">
        <f t="shared" si="0"/>
        <v>627.24</v>
      </c>
      <c r="E25" s="34"/>
      <c r="F25" s="34"/>
      <c r="G25" s="34"/>
      <c r="H25" s="34"/>
    </row>
    <row r="26" spans="1:8">
      <c r="A26" s="34"/>
      <c r="B26" s="33" t="s">
        <v>46</v>
      </c>
      <c r="C26" s="30">
        <v>912</v>
      </c>
      <c r="D26" s="31">
        <f t="shared" si="0"/>
        <v>940.36</v>
      </c>
      <c r="E26" s="34"/>
      <c r="F26" s="34"/>
      <c r="G26" s="34"/>
      <c r="H26" s="34"/>
    </row>
    <row r="27" spans="1:8">
      <c r="A27" s="35"/>
      <c r="B27" s="33" t="s">
        <v>47</v>
      </c>
      <c r="C27" s="30">
        <v>608</v>
      </c>
      <c r="D27" s="31">
        <f t="shared" si="0"/>
        <v>627.24</v>
      </c>
      <c r="E27" s="35"/>
      <c r="F27" s="35"/>
      <c r="G27" s="35"/>
      <c r="H27" s="35"/>
    </row>
    <row r="28" spans="1:8">
      <c r="A28" s="27" t="s">
        <v>29</v>
      </c>
      <c r="B28" s="27"/>
      <c r="C28" s="30">
        <f>SUM(C16:C27)</f>
        <v>3698</v>
      </c>
      <c r="D28" s="31">
        <f>SUM(D16:D27)</f>
        <v>3820.94</v>
      </c>
      <c r="E28" s="27"/>
      <c r="F28" s="27"/>
      <c r="G28" s="27"/>
      <c r="H28" s="27"/>
    </row>
  </sheetData>
  <mergeCells count="14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1"/>
    <mergeCell ref="G22:G27"/>
    <mergeCell ref="H16:H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2025-06-07T04:20:41Z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FE221193F91A4FDDA15942BF94BDA263_13</vt:lpwstr>
  </property>
</Properties>
</file>