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<sst xmlns="http://schemas.openxmlformats.org/spreadsheetml/2006/main" count="51" uniqueCount="47">
  <si>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</si>
  <si>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</si>
  <si>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</si>
  <si>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Alice 13764005563 上海市上海市闵行区兴梅路485号中环科技园12楼1213室 中通73557564836063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</si>
  <si>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</si>
  <si>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</si>
  <si>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</si>
  <si>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</si>
  <si>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</si>
  <si>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</si>
  <si>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</si>
  <si>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</si>
  <si>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</si>
  <si>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</si>
  <si>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</si>
  <si>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</si>
  <si>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</si>
  <si>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</si>
  <si>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</si>
  <si>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</si>
  <si>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</si>
  <si>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</si>
  <si>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</si>
  <si>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</si>
  <si>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P25060321</t>
  </si>
  <si>
    <t xml:space="preserve">21 AULTH09845                                     </t>
  </si>
  <si>
    <t xml:space="preserve">S25060146 </t>
  </si>
  <si>
    <t xml:space="preserve">E8181AX                                                                                             </t>
  </si>
  <si>
    <t>26*16*11</t>
  </si>
  <si>
    <r>
      <rPr>
        <b/>
        <sz val="11"/>
        <rFont val="Calibri"/>
        <charset val="134"/>
      </rPr>
      <t xml:space="preserve">21AULTH09845 </t>
    </r>
    <r>
      <rPr>
        <b/>
        <sz val="11"/>
        <rFont val="宋体"/>
        <charset val="134"/>
      </rPr>
      <t>背面空白</t>
    </r>
    <r>
      <rPr>
        <b/>
        <sz val="11"/>
        <rFont val="Calibri"/>
        <charset val="134"/>
      </rPr>
      <t xml:space="preserve">                             </t>
    </r>
  </si>
  <si>
    <t>总计</t>
  </si>
  <si>
    <t>颜色</t>
  </si>
  <si>
    <t>尺码</t>
  </si>
  <si>
    <t>生产数</t>
  </si>
  <si>
    <t>PO号</t>
  </si>
  <si>
    <t>款号</t>
  </si>
  <si>
    <t>ER140 - ECRU</t>
  </si>
  <si>
    <t>XS</t>
  </si>
  <si>
    <t>有价格</t>
  </si>
  <si>
    <t>1592088/1592094</t>
  </si>
  <si>
    <t>E8181AX</t>
  </si>
  <si>
    <t>S</t>
  </si>
  <si>
    <t>M</t>
  </si>
  <si>
    <t>L</t>
  </si>
  <si>
    <t>XL</t>
  </si>
  <si>
    <t>XXL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</si>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</sst>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/>
    </xf>
    <xf numFmtId="1" fontId="14" fillId="0" borderId="4" xfId="0" applyNumberFormat="1" applyFont="1" applyBorder="1" applyAlignment="1">
      <alignment horizontal="center" vertical="center" wrapText="1"/>
    </xf>
    <xf numFmtId="1" fontId="14" fillId="0" borderId="3" xfId="0" applyNumberFormat="1" applyFont="1" applyBorder="1" applyAlignment="1">
      <alignment horizontal="center" vertical="center" wrapText="1"/>
    </xf>
    <xf numFmtId="177" fontId="0" fillId="0" borderId="0" xfId="0" applyNumberFormat="1">
      <alignment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A1" sqref="A1:K10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45815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1" t="s">
        <v>10</v>
      </c>
      <c r="J6" s="41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2" t="s">
        <v>21</v>
      </c>
      <c r="J7" s="42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9" t="s">
        <v>26</v>
      </c>
      <c r="D8" s="29" t="s">
        <v>27</v>
      </c>
      <c r="E8" s="30">
        <v>680</v>
      </c>
      <c r="F8" s="30"/>
      <c r="G8" s="30">
        <v>706</v>
      </c>
      <c r="H8" s="31">
        <v>1</v>
      </c>
      <c r="I8" s="30"/>
      <c r="J8" s="30">
        <v>1.2</v>
      </c>
      <c r="K8" s="30" t="s">
        <v>28</v>
      </c>
    </row>
    <row r="9" ht="15" spans="1:11">
      <c r="A9" s="32"/>
      <c r="B9" s="28" t="s">
        <v>29</v>
      </c>
      <c r="C9" s="33"/>
      <c r="D9" s="33"/>
      <c r="E9" s="30">
        <v>276</v>
      </c>
      <c r="F9" s="30"/>
      <c r="G9" s="30">
        <v>282</v>
      </c>
      <c r="H9" s="31"/>
      <c r="I9" s="30"/>
      <c r="J9" s="30"/>
      <c r="K9" s="30"/>
    </row>
    <row r="10" spans="1:11">
      <c r="A10" s="30" t="s">
        <v>30</v>
      </c>
      <c r="B10" s="30"/>
      <c r="C10" s="30"/>
      <c r="D10" s="30"/>
      <c r="E10" s="30">
        <f>SUM(E8:E9)</f>
        <v>956</v>
      </c>
      <c r="F10" s="30"/>
      <c r="G10" s="30">
        <f>SUM(G8:G9)</f>
        <v>988</v>
      </c>
      <c r="H10" s="31">
        <f>SUM(H8:H9)</f>
        <v>1</v>
      </c>
      <c r="I10" s="30"/>
      <c r="J10" s="30">
        <v>1.2</v>
      </c>
      <c r="K10" s="30"/>
    </row>
    <row r="15" spans="1:7">
      <c r="A15" s="30" t="s">
        <v>31</v>
      </c>
      <c r="B15" s="30" t="s">
        <v>32</v>
      </c>
      <c r="C15" s="34" t="s">
        <v>17</v>
      </c>
      <c r="D15" s="35" t="s">
        <v>33</v>
      </c>
      <c r="E15" s="30"/>
      <c r="F15" s="30" t="s">
        <v>34</v>
      </c>
      <c r="G15" s="30" t="s">
        <v>35</v>
      </c>
    </row>
    <row r="16" ht="15" spans="1:7">
      <c r="A16" s="36" t="s">
        <v>36</v>
      </c>
      <c r="B16" s="37" t="s">
        <v>37</v>
      </c>
      <c r="C16" s="34">
        <v>56.65</v>
      </c>
      <c r="D16" s="35">
        <f t="shared" ref="D16:D21" si="0">C16*1.03+1</f>
        <v>59.3495</v>
      </c>
      <c r="E16" s="36" t="s">
        <v>38</v>
      </c>
      <c r="F16" s="36" t="s">
        <v>39</v>
      </c>
      <c r="G16" s="36" t="s">
        <v>40</v>
      </c>
    </row>
    <row r="17" ht="15" spans="1:7">
      <c r="A17" s="38"/>
      <c r="B17" s="37" t="s">
        <v>41</v>
      </c>
      <c r="C17" s="34">
        <v>113.3</v>
      </c>
      <c r="D17" s="35">
        <f t="shared" si="0"/>
        <v>117.699</v>
      </c>
      <c r="E17" s="38"/>
      <c r="F17" s="38"/>
      <c r="G17" s="38"/>
    </row>
    <row r="18" ht="15" spans="1:7">
      <c r="A18" s="38"/>
      <c r="B18" s="37" t="s">
        <v>42</v>
      </c>
      <c r="C18" s="34">
        <v>169.95</v>
      </c>
      <c r="D18" s="35">
        <f t="shared" si="0"/>
        <v>176.0485</v>
      </c>
      <c r="E18" s="38"/>
      <c r="F18" s="38"/>
      <c r="G18" s="38"/>
    </row>
    <row r="19" ht="15" spans="1:7">
      <c r="A19" s="38"/>
      <c r="B19" s="37" t="s">
        <v>43</v>
      </c>
      <c r="C19" s="34">
        <v>169.95</v>
      </c>
      <c r="D19" s="35">
        <f t="shared" si="0"/>
        <v>176.0485</v>
      </c>
      <c r="E19" s="38"/>
      <c r="F19" s="38"/>
      <c r="G19" s="38"/>
    </row>
    <row r="20" ht="15" spans="1:7">
      <c r="A20" s="38"/>
      <c r="B20" s="37" t="s">
        <v>44</v>
      </c>
      <c r="C20" s="34">
        <v>113.3</v>
      </c>
      <c r="D20" s="35">
        <f t="shared" si="0"/>
        <v>117.699</v>
      </c>
      <c r="E20" s="38"/>
      <c r="F20" s="38"/>
      <c r="G20" s="38"/>
    </row>
    <row r="21" ht="15" spans="1:7">
      <c r="A21" s="39"/>
      <c r="B21" s="37" t="s">
        <v>45</v>
      </c>
      <c r="C21" s="34">
        <v>56.65</v>
      </c>
      <c r="D21" s="35">
        <f t="shared" si="0"/>
        <v>59.3495</v>
      </c>
      <c r="E21" s="39"/>
      <c r="F21" s="39"/>
      <c r="G21" s="39"/>
    </row>
    <row r="22" spans="1:7">
      <c r="A22" s="30" t="s">
        <v>30</v>
      </c>
      <c r="B22" s="30"/>
      <c r="C22" s="34">
        <f>SUM(C16:C21)</f>
        <v>679.8</v>
      </c>
      <c r="D22" s="35">
        <f>SUM(D16:D21)</f>
        <v>706.194</v>
      </c>
      <c r="E22" s="30"/>
      <c r="F22" s="30"/>
      <c r="G22" s="30"/>
    </row>
    <row r="23" spans="3:4">
      <c r="C23" s="40"/>
      <c r="D23" s="40"/>
    </row>
    <row r="24" ht="15" spans="1:7">
      <c r="A24" s="30" t="s">
        <v>46</v>
      </c>
      <c r="B24" s="30"/>
      <c r="C24" s="34">
        <v>276</v>
      </c>
      <c r="D24" s="34">
        <f>C24*1.02</f>
        <v>281.52</v>
      </c>
      <c r="E24" s="30"/>
      <c r="F24" s="37">
        <v>1592093</v>
      </c>
      <c r="G24" s="30" t="s">
        <v>40</v>
      </c>
    </row>
  </sheetData>
  <mergeCells count="15">
    <mergeCell ref="A1:K1"/>
    <mergeCell ref="A2:D2"/>
    <mergeCell ref="E2:K2"/>
    <mergeCell ref="A8:A9"/>
    <mergeCell ref="A16:A21"/>
    <mergeCell ref="C8:C9"/>
    <mergeCell ref="D8:D9"/>
    <mergeCell ref="E16:E21"/>
    <mergeCell ref="F16:F21"/>
    <mergeCell ref="G16:G21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2025-06-07T04:20:18Z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F0285CAC829647B6A2105AB6092585D2_13</vt:lpwstr>
  </property>
</Properties>
</file>