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<sst xmlns="http://schemas.openxmlformats.org/spreadsheetml/2006/main" count="58" uniqueCount="48">
  <si>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</si>
  <si>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</si>
  <si>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</si>
  <si>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73558067768890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</si>
  <si>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</si>
  <si>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</si>
  <si>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</si>
  <si>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</si>
  <si>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</si>
  <si>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</si>
  <si>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</si>
  <si>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</si>
  <si>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</si>
  <si>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</si>
  <si>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</si>
  <si>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</si>
  <si>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</si>
  <si>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</si>
  <si>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</si>
  <si>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</si>
  <si>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</si>
  <si>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</si>
  <si>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</si>
  <si>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</si>
  <si>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P25060434</t>
  </si>
  <si>
    <t xml:space="preserve">21 AULTH09845                                     </t>
  </si>
  <si>
    <t xml:space="preserve">S25060189 </t>
  </si>
  <si>
    <t xml:space="preserve">F5048AX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</si>
  <si>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</si>
  <si>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</si>
  <si>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</si>
  <si>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</si>
  <si>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</si>
  <si>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尺码段</t>
  </si>
  <si>
    <t>PO号</t>
  </si>
  <si>
    <t>款号</t>
  </si>
  <si>
    <t>NV175 - NAVY</t>
  </si>
  <si>
    <t>S</t>
  </si>
  <si>
    <t>全码</t>
  </si>
  <si>
    <t>无价格</t>
  </si>
  <si>
    <t>1641882</t>
  </si>
  <si>
    <t>F5048AX</t>
  </si>
  <si>
    <t>M</t>
  </si>
  <si>
    <t>L</t>
  </si>
  <si>
    <t>XL</t>
  </si>
  <si>
    <t>XXL</t>
  </si>
  <si>
    <t>有价格</t>
  </si>
  <si>
    <t>1641890,1641891,1641892,1641893,1641894,1641895,1641896,1641897,1641898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</si>
</sst>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H8" sqref="H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2612</v>
      </c>
      <c r="F8" s="27"/>
      <c r="G8" s="27">
        <v>2700</v>
      </c>
      <c r="H8" s="29">
        <v>1</v>
      </c>
      <c r="I8" s="27"/>
      <c r="J8" s="27">
        <v>3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2612</v>
      </c>
      <c r="F9" s="27"/>
      <c r="G9" s="27">
        <f>SUM(G8:G8)</f>
        <v>2700</v>
      </c>
      <c r="H9" s="29">
        <f>SUM(H8:H8)</f>
        <v>1</v>
      </c>
      <c r="I9" s="27"/>
      <c r="J9" s="27">
        <v>3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0">
        <v>52</v>
      </c>
      <c r="D16" s="31">
        <f t="shared" ref="D16:D25" si="0">C16*1.03+1</f>
        <v>54.56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spans="1:8">
      <c r="A17" s="34"/>
      <c r="B17" s="33" t="s">
        <v>42</v>
      </c>
      <c r="C17" s="30">
        <v>102</v>
      </c>
      <c r="D17" s="31">
        <f t="shared" si="0"/>
        <v>106.06</v>
      </c>
      <c r="E17" s="34"/>
      <c r="F17" s="34"/>
      <c r="G17" s="34"/>
      <c r="H17" s="34"/>
    </row>
    <row r="18" spans="1:8">
      <c r="A18" s="34"/>
      <c r="B18" s="33" t="s">
        <v>43</v>
      </c>
      <c r="C18" s="30">
        <v>120</v>
      </c>
      <c r="D18" s="31">
        <f t="shared" si="0"/>
        <v>124.6</v>
      </c>
      <c r="E18" s="34"/>
      <c r="F18" s="34"/>
      <c r="G18" s="34"/>
      <c r="H18" s="34"/>
    </row>
    <row r="19" spans="1:8">
      <c r="A19" s="34"/>
      <c r="B19" s="33" t="s">
        <v>44</v>
      </c>
      <c r="C19" s="30">
        <v>82</v>
      </c>
      <c r="D19" s="31">
        <f t="shared" si="0"/>
        <v>85.46</v>
      </c>
      <c r="E19" s="34"/>
      <c r="F19" s="34"/>
      <c r="G19" s="34"/>
      <c r="H19" s="34"/>
    </row>
    <row r="20" spans="1:8">
      <c r="A20" s="35"/>
      <c r="B20" s="33" t="s">
        <v>45</v>
      </c>
      <c r="C20" s="30">
        <v>42</v>
      </c>
      <c r="D20" s="31">
        <f t="shared" si="0"/>
        <v>44.26</v>
      </c>
      <c r="E20" s="35"/>
      <c r="F20" s="35"/>
      <c r="G20" s="35"/>
      <c r="H20" s="34"/>
    </row>
    <row r="21" spans="1:8">
      <c r="A21" s="32" t="s">
        <v>36</v>
      </c>
      <c r="B21" s="33" t="s">
        <v>37</v>
      </c>
      <c r="C21" s="30">
        <v>246</v>
      </c>
      <c r="D21" s="31">
        <f t="shared" si="0"/>
        <v>254.38</v>
      </c>
      <c r="E21" s="32" t="s">
        <v>38</v>
      </c>
      <c r="F21" s="32" t="s">
        <v>46</v>
      </c>
      <c r="G21" s="32" t="s">
        <v>47</v>
      </c>
      <c r="H21" s="34"/>
    </row>
    <row r="22" spans="1:8">
      <c r="A22" s="34"/>
      <c r="B22" s="33" t="s">
        <v>42</v>
      </c>
      <c r="C22" s="30">
        <v>492</v>
      </c>
      <c r="D22" s="31">
        <f t="shared" si="0"/>
        <v>507.76</v>
      </c>
      <c r="E22" s="34"/>
      <c r="F22" s="34"/>
      <c r="G22" s="34"/>
      <c r="H22" s="34"/>
    </row>
    <row r="23" spans="1:8">
      <c r="A23" s="34"/>
      <c r="B23" s="33" t="s">
        <v>43</v>
      </c>
      <c r="C23" s="30">
        <v>738</v>
      </c>
      <c r="D23" s="31">
        <f t="shared" si="0"/>
        <v>761.14</v>
      </c>
      <c r="E23" s="34"/>
      <c r="F23" s="34"/>
      <c r="G23" s="34"/>
      <c r="H23" s="34"/>
    </row>
    <row r="24" spans="1:8">
      <c r="A24" s="34"/>
      <c r="B24" s="33" t="s">
        <v>44</v>
      </c>
      <c r="C24" s="30">
        <v>492</v>
      </c>
      <c r="D24" s="31">
        <f t="shared" si="0"/>
        <v>507.76</v>
      </c>
      <c r="E24" s="34"/>
      <c r="F24" s="34"/>
      <c r="G24" s="34"/>
      <c r="H24" s="34"/>
    </row>
    <row r="25" spans="1:8">
      <c r="A25" s="35"/>
      <c r="B25" s="33" t="s">
        <v>45</v>
      </c>
      <c r="C25" s="30">
        <v>246</v>
      </c>
      <c r="D25" s="31">
        <f t="shared" si="0"/>
        <v>254.38</v>
      </c>
      <c r="E25" s="35"/>
      <c r="F25" s="35"/>
      <c r="G25" s="35"/>
      <c r="H25" s="35"/>
    </row>
    <row r="26" spans="1:8">
      <c r="A26" s="27" t="s">
        <v>29</v>
      </c>
      <c r="B26" s="27"/>
      <c r="C26" s="30">
        <f>SUM(C16:C25)</f>
        <v>2612</v>
      </c>
      <c r="D26" s="31">
        <f>SUM(D16:D25)</f>
        <v>2700.36</v>
      </c>
      <c r="E26" s="27"/>
      <c r="F26" s="27"/>
      <c r="G26" s="27"/>
      <c r="H26" s="27"/>
    </row>
  </sheetData>
  <mergeCells count="14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0"/>
    <mergeCell ref="G21:G25"/>
    <mergeCell ref="H16:H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2025-06-10T08:35:21Z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1615AD112BA44515A29080B9E0D79E6C_13</vt:lpwstr>
  </property>
</Properties>
</file>