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<sst xmlns="http://schemas.openxmlformats.org/spreadsheetml/2006/main" count="58" uniqueCount="48">
  <si>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</si>
  <si>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</si>
  <si>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</si>
  <si>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中通 73558209007374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</si>
  <si>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</si>
  <si>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</si>
  <si>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</si>
  <si>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</si>
  <si>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</si>
  <si>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</si>
  <si>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</si>
  <si>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</si>
  <si>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</si>
  <si>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</si>
  <si>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</si>
  <si>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</si>
  <si>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</si>
  <si>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</si>
  <si>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</si>
  <si>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</si>
  <si>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</si>
  <si>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</si>
  <si>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</si>
  <si>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</si>
  <si>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P25060438</t>
  </si>
  <si>
    <t xml:space="preserve">21 AULTH09845                                     </t>
  </si>
  <si>
    <t xml:space="preserve">S25060191 </t>
  </si>
  <si>
    <t xml:space="preserve">F5201AX                                                                                             </t>
  </si>
  <si>
    <t>31*23*15</t>
  </si>
  <si>
    <t>总计</t>
  </si>
  <si>
    <t>颜色</t>
  </si>
  <si>
    <t>尺码</t>
  </si>
  <si>
    <t>生产数</t>
  </si>
  <si>
    <t>尺码段</t>
  </si>
  <si>
    <t>PO号</t>
  </si>
  <si>
    <t>款号</t>
  </si>
  <si>
    <t>BK27 - BLACK</t>
  </si>
  <si>
    <t>S</t>
  </si>
  <si>
    <t>全码</t>
  </si>
  <si>
    <t>无价格</t>
  </si>
  <si>
    <t>1637420</t>
  </si>
  <si>
    <t>F5201AX</t>
  </si>
  <si>
    <t>M</t>
  </si>
  <si>
    <t>L</t>
  </si>
  <si>
    <t>XL</t>
  </si>
  <si>
    <t>XXL</t>
  </si>
  <si>
    <t>有价格</t>
  </si>
  <si>
    <t>1637422,1637427,1637429,1637430,1637431,1637432,1637433,1637434,1637435,1637436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</si>
</sst>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E3" sqref="E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45819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6" t="s">
        <v>10</v>
      </c>
      <c r="J6" s="36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7" t="s">
        <v>21</v>
      </c>
      <c r="J7" s="37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3451</v>
      </c>
      <c r="F8" s="27"/>
      <c r="G8" s="27">
        <v>3565</v>
      </c>
      <c r="H8" s="29">
        <v>1</v>
      </c>
      <c r="I8" s="27"/>
      <c r="J8" s="27">
        <v>4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3451</v>
      </c>
      <c r="F9" s="27"/>
      <c r="G9" s="27">
        <f>SUM(G8:G8)</f>
        <v>3565</v>
      </c>
      <c r="H9" s="29">
        <f>SUM(H8:H8)</f>
        <v>1</v>
      </c>
      <c r="I9" s="27"/>
      <c r="J9" s="27">
        <v>4</v>
      </c>
      <c r="K9" s="27"/>
    </row>
    <row r="15" spans="1:8">
      <c r="A15" s="27" t="s">
        <v>30</v>
      </c>
      <c r="B15" s="27" t="s">
        <v>31</v>
      </c>
      <c r="C15" s="30" t="s">
        <v>17</v>
      </c>
      <c r="D15" s="31" t="s">
        <v>32</v>
      </c>
      <c r="E15" s="27" t="s">
        <v>33</v>
      </c>
      <c r="F15" s="27"/>
      <c r="G15" s="27" t="s">
        <v>34</v>
      </c>
      <c r="H15" s="27" t="s">
        <v>35</v>
      </c>
    </row>
    <row r="16" spans="1:8">
      <c r="A16" s="32" t="s">
        <v>36</v>
      </c>
      <c r="B16" s="33" t="s">
        <v>37</v>
      </c>
      <c r="C16" s="30">
        <v>74</v>
      </c>
      <c r="D16" s="31">
        <f t="shared" ref="D16:D25" si="0">C16*1.03+1</f>
        <v>77.22</v>
      </c>
      <c r="E16" s="32" t="s">
        <v>38</v>
      </c>
      <c r="F16" s="32" t="s">
        <v>39</v>
      </c>
      <c r="G16" s="32" t="s">
        <v>40</v>
      </c>
      <c r="H16" s="32" t="s">
        <v>41</v>
      </c>
    </row>
    <row r="17" spans="1:8">
      <c r="A17" s="34"/>
      <c r="B17" s="33" t="s">
        <v>42</v>
      </c>
      <c r="C17" s="30">
        <v>132</v>
      </c>
      <c r="D17" s="31">
        <f t="shared" si="0"/>
        <v>136.96</v>
      </c>
      <c r="E17" s="34"/>
      <c r="F17" s="34"/>
      <c r="G17" s="34"/>
      <c r="H17" s="34"/>
    </row>
    <row r="18" spans="1:8">
      <c r="A18" s="34"/>
      <c r="B18" s="33" t="s">
        <v>43</v>
      </c>
      <c r="C18" s="30">
        <v>122</v>
      </c>
      <c r="D18" s="31">
        <f t="shared" si="0"/>
        <v>126.66</v>
      </c>
      <c r="E18" s="34"/>
      <c r="F18" s="34"/>
      <c r="G18" s="34"/>
      <c r="H18" s="34"/>
    </row>
    <row r="19" spans="1:8">
      <c r="A19" s="34"/>
      <c r="B19" s="33" t="s">
        <v>44</v>
      </c>
      <c r="C19" s="30">
        <v>84</v>
      </c>
      <c r="D19" s="31">
        <f t="shared" si="0"/>
        <v>87.52</v>
      </c>
      <c r="E19" s="34"/>
      <c r="F19" s="34"/>
      <c r="G19" s="34"/>
      <c r="H19" s="34"/>
    </row>
    <row r="20" spans="1:8">
      <c r="A20" s="35"/>
      <c r="B20" s="33" t="s">
        <v>45</v>
      </c>
      <c r="C20" s="30">
        <v>50</v>
      </c>
      <c r="D20" s="31">
        <f t="shared" si="0"/>
        <v>52.5</v>
      </c>
      <c r="E20" s="35"/>
      <c r="F20" s="35"/>
      <c r="G20" s="35"/>
      <c r="H20" s="34"/>
    </row>
    <row r="21" spans="1:8">
      <c r="A21" s="32" t="s">
        <v>36</v>
      </c>
      <c r="B21" s="33" t="s">
        <v>37</v>
      </c>
      <c r="C21" s="30">
        <v>427</v>
      </c>
      <c r="D21" s="31">
        <f t="shared" si="0"/>
        <v>440.81</v>
      </c>
      <c r="E21" s="32" t="s">
        <v>38</v>
      </c>
      <c r="F21" s="32" t="s">
        <v>46</v>
      </c>
      <c r="G21" s="32" t="s">
        <v>47</v>
      </c>
      <c r="H21" s="34"/>
    </row>
    <row r="22" spans="1:8">
      <c r="A22" s="34"/>
      <c r="B22" s="33" t="s">
        <v>42</v>
      </c>
      <c r="C22" s="30">
        <v>854</v>
      </c>
      <c r="D22" s="31">
        <f t="shared" si="0"/>
        <v>880.62</v>
      </c>
      <c r="E22" s="34"/>
      <c r="F22" s="34"/>
      <c r="G22" s="34"/>
      <c r="H22" s="34"/>
    </row>
    <row r="23" spans="1:8">
      <c r="A23" s="34"/>
      <c r="B23" s="33" t="s">
        <v>43</v>
      </c>
      <c r="C23" s="30">
        <v>854</v>
      </c>
      <c r="D23" s="31">
        <f t="shared" si="0"/>
        <v>880.62</v>
      </c>
      <c r="E23" s="34"/>
      <c r="F23" s="34"/>
      <c r="G23" s="34"/>
      <c r="H23" s="34"/>
    </row>
    <row r="24" spans="1:8">
      <c r="A24" s="34"/>
      <c r="B24" s="33" t="s">
        <v>44</v>
      </c>
      <c r="C24" s="30">
        <v>427</v>
      </c>
      <c r="D24" s="31">
        <f t="shared" si="0"/>
        <v>440.81</v>
      </c>
      <c r="E24" s="34"/>
      <c r="F24" s="34"/>
      <c r="G24" s="34"/>
      <c r="H24" s="34"/>
    </row>
    <row r="25" spans="1:8">
      <c r="A25" s="35"/>
      <c r="B25" s="33" t="s">
        <v>45</v>
      </c>
      <c r="C25" s="30">
        <v>427</v>
      </c>
      <c r="D25" s="31">
        <f t="shared" si="0"/>
        <v>440.81</v>
      </c>
      <c r="E25" s="35"/>
      <c r="F25" s="35"/>
      <c r="G25" s="35"/>
      <c r="H25" s="35"/>
    </row>
    <row r="26" spans="1:8">
      <c r="A26" s="27" t="s">
        <v>29</v>
      </c>
      <c r="B26" s="27"/>
      <c r="C26" s="30">
        <f>SUM(C16:C25)</f>
        <v>3451</v>
      </c>
      <c r="D26" s="31">
        <f>SUM(D16:D25)</f>
        <v>3564.53</v>
      </c>
      <c r="E26" s="27"/>
      <c r="F26" s="27"/>
      <c r="G26" s="27"/>
      <c r="H26" s="27"/>
    </row>
  </sheetData>
  <mergeCells count="14">
    <mergeCell ref="A1:K1"/>
    <mergeCell ref="A2:D2"/>
    <mergeCell ref="E2:K2"/>
    <mergeCell ref="A16:A20"/>
    <mergeCell ref="A21:A25"/>
    <mergeCell ref="E16:E20"/>
    <mergeCell ref="E21:E25"/>
    <mergeCell ref="F16:F20"/>
    <mergeCell ref="F21:F25"/>
    <mergeCell ref="G16:G20"/>
    <mergeCell ref="G21:G25"/>
    <mergeCell ref="H16:H25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2025-06-11T06:35:39Z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C3DA383335AB408A80DCF4C1974A091B_13</vt:lpwstr>
  </property>
</Properties>
</file>