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<sst xmlns="http://schemas.openxmlformats.org/spreadsheetml/2006/main" count="123" uniqueCount="73">
  <si>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</si>
  <si>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</si>
  <si>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</si>
  <si>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</si>
  <si>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SF3181510760453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</si>
  <si>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</si>
  <si>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</si>
  <si>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</si>
  <si>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</si>
  <si>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</si>
  <si>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</si>
  <si>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</si>
  <si>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</si>
  <si>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</si>
  <si>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</si>
  <si>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</si>
  <si>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</si>
  <si>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</si>
  <si>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</si>
  <si>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</si>
  <si>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</si>
  <si>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</si>
  <si>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</si>
  <si>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</si>
  <si>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</si>
  <si>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</si>
  <si>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</si>
  <si>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</si>
  <si>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</si>
  <si>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78434-01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</si>
  <si>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</si>
  <si>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8697-710</t>
  </si>
  <si>
    <t>406</t>
  </si>
  <si>
    <t>XS</t>
  </si>
  <si>
    <t>1/1</t>
  </si>
  <si>
    <t>6.1</t>
  </si>
  <si>
    <t>6.5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</si>
  <si>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</si>
  <si>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</si>
  <si>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</si>
  <si>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</si>
  <si>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</si>
  <si>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</si>
  <si>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</si>
  <si>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</si>
  <si>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407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</si>
  <si>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</si>
  <si>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</si>
  <si>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</si>
  <si>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</si>
  <si>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</si>
  <si>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</si>
  <si>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</si>
  <si>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</si>
  <si>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</si>
  <si>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</si>
  <si>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</si>
  <si>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</si>
  <si>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</si>
  <si>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</si>
  <si>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6.5kg</t>
  </si>
  <si>
    <t>Made In China</t>
  </si>
  <si>
    <t>Net Weight（净重）</t>
  </si>
  <si>
    <t>6.1kg</t>
  </si>
  <si>
    <t>Remark（备注）</t>
  </si>
  <si>
    <t>08697710406011</t>
  </si>
  <si>
    <t>08697710406028</t>
  </si>
  <si>
    <t>08697710406035</t>
  </si>
  <si>
    <t>08697710406042</t>
  </si>
  <si>
    <t>08697710407018</t>
  </si>
  <si>
    <t>08697710407025</t>
  </si>
  <si>
    <t>08697710407032</t>
  </si>
  <si>
    <t>08697710407049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</si>
</sst>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19050</xdr:colOff>
      <xdr:row>4</xdr:row>
      <xdr:rowOff>193675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3448050" cy="71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419100</xdr:rowOff>
    </xdr:from>
    <xdr:to>
      <xdr:col>1</xdr:col>
      <xdr:colOff>1581150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590925"/>
          <a:ext cx="1304925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abSelected="1" workbookViewId="0">
      <selection activeCell="T15" sqref="T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687</v>
      </c>
      <c r="G8" s="53">
        <f>F8*0.05</f>
        <v>34.35</v>
      </c>
      <c r="H8" s="53">
        <f>F8+G8</f>
        <v>721.35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1656</v>
      </c>
      <c r="G9" s="53">
        <f t="shared" ref="G9:G25" si="0">F9*0.05</f>
        <v>82.8</v>
      </c>
      <c r="H9" s="53">
        <f t="shared" ref="H9:H25" si="1">F9+G9</f>
        <v>1738.8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1212</v>
      </c>
      <c r="G10" s="53">
        <f t="shared" si="0"/>
        <v>60.6</v>
      </c>
      <c r="H10" s="53">
        <f t="shared" si="1"/>
        <v>1272.6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485</v>
      </c>
      <c r="G11" s="53">
        <f t="shared" si="0"/>
        <v>24.25</v>
      </c>
      <c r="H11" s="53">
        <f t="shared" si="1"/>
        <v>509.25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8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4040</v>
      </c>
      <c r="G12" s="53">
        <f t="shared" si="0"/>
        <v>202</v>
      </c>
      <c r="H12" s="53">
        <f t="shared" si="1"/>
        <v>4242</v>
      </c>
      <c r="I12" s="65"/>
      <c r="J12" s="66"/>
      <c r="K12" s="66"/>
      <c r="L12" s="66"/>
      <c r="M12" s="67"/>
      <c r="N12" s="64"/>
      <c r="O12" s="67"/>
      <c r="P12" s="67"/>
      <c r="Q12" s="67"/>
      <c r="R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4040</v>
      </c>
      <c r="G13" s="53">
        <f t="shared" si="0"/>
        <v>202</v>
      </c>
      <c r="H13" s="53">
        <f t="shared" si="1"/>
        <v>4242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4040</v>
      </c>
      <c r="G14" s="53">
        <f t="shared" si="0"/>
        <v>202</v>
      </c>
      <c r="H14" s="53">
        <f t="shared" si="1"/>
        <v>4242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4040</v>
      </c>
      <c r="G15" s="53">
        <f t="shared" si="0"/>
        <v>202</v>
      </c>
      <c r="H15" s="53">
        <f t="shared" si="1"/>
        <v>4242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343</v>
      </c>
      <c r="G16" s="53">
        <f t="shared" si="0"/>
        <v>17.15</v>
      </c>
      <c r="H16" s="53">
        <f t="shared" si="1"/>
        <v>360.15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828</v>
      </c>
      <c r="G17" s="53">
        <f t="shared" si="0"/>
        <v>41.4</v>
      </c>
      <c r="H17" s="53">
        <f t="shared" si="1"/>
        <v>869.4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606</v>
      </c>
      <c r="G18" s="53">
        <f t="shared" si="0"/>
        <v>30.3</v>
      </c>
      <c r="H18" s="53">
        <f t="shared" si="1"/>
        <v>636.3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243</v>
      </c>
      <c r="G19" s="53">
        <f t="shared" si="0"/>
        <v>12.15</v>
      </c>
      <c r="H19" s="53">
        <f t="shared" si="1"/>
        <v>255.15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41</v>
      </c>
      <c r="C20" s="10" t="s">
        <v>31</v>
      </c>
      <c r="D20" s="51" t="s">
        <v>45</v>
      </c>
      <c r="E20" s="54"/>
      <c r="F20" s="55">
        <f>SUM(F16:F19)</f>
        <v>2020</v>
      </c>
      <c r="G20" s="53">
        <f t="shared" si="0"/>
        <v>101</v>
      </c>
      <c r="H20" s="53">
        <f t="shared" si="1"/>
        <v>2121</v>
      </c>
      <c r="I20" s="65"/>
      <c r="J20" s="66"/>
      <c r="K20" s="66"/>
      <c r="L20" s="66"/>
      <c r="M20" s="67"/>
      <c r="N20" s="64"/>
      <c r="O20" s="64"/>
      <c r="P20" s="64"/>
      <c r="Q20" s="67"/>
    </row>
    <row r="21" s="19" customFormat="1" ht="30" spans="1:12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 t="shared" ref="F21:F23" si="2">SUM(F20:F20)</f>
        <v>2020</v>
      </c>
      <c r="G21" s="53">
        <f t="shared" si="0"/>
        <v>101</v>
      </c>
      <c r="H21" s="53">
        <f t="shared" si="1"/>
        <v>2121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 t="shared" si="2"/>
        <v>2020</v>
      </c>
      <c r="G22" s="53">
        <f t="shared" si="0"/>
        <v>101</v>
      </c>
      <c r="H22" s="53">
        <f t="shared" si="1"/>
        <v>2121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46</v>
      </c>
      <c r="C23" s="10" t="s">
        <v>31</v>
      </c>
      <c r="D23" s="51" t="s">
        <v>45</v>
      </c>
      <c r="E23" s="54"/>
      <c r="F23" s="55">
        <f t="shared" si="2"/>
        <v>2020</v>
      </c>
      <c r="G23" s="53">
        <f t="shared" si="0"/>
        <v>101</v>
      </c>
      <c r="H23" s="53">
        <f t="shared" si="1"/>
        <v>2121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45</v>
      </c>
      <c r="E24" s="54"/>
      <c r="F24" s="55">
        <f>SUM(F21:F21)</f>
        <v>2020</v>
      </c>
      <c r="G24" s="53">
        <f t="shared" si="0"/>
        <v>101</v>
      </c>
      <c r="H24" s="53">
        <f t="shared" si="1"/>
        <v>2121</v>
      </c>
      <c r="I24" s="68"/>
      <c r="J24" s="69"/>
      <c r="K24" s="69"/>
      <c r="L24" s="69"/>
    </row>
    <row r="25" s="19" customFormat="1" ht="15" spans="1:12">
      <c r="A25" s="56" t="s">
        <v>47</v>
      </c>
      <c r="B25" s="57"/>
      <c r="C25" s="57"/>
      <c r="D25" s="51"/>
      <c r="E25" s="57"/>
      <c r="F25" s="10">
        <f>SUM(F8:F24)</f>
        <v>32320</v>
      </c>
      <c r="G25" s="53">
        <f t="shared" si="0"/>
        <v>1616</v>
      </c>
      <c r="H25" s="53">
        <f t="shared" si="1"/>
        <v>33936</v>
      </c>
      <c r="I25" s="70"/>
      <c r="J25" s="70"/>
      <c r="K25" s="70"/>
      <c r="L25" s="70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4"/>
    <mergeCell ref="J8:J24"/>
    <mergeCell ref="K8:K24"/>
    <mergeCell ref="L8:L24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6" workbookViewId="0">
      <selection activeCell="C32" sqref="C32"/>
    </sheetView>
  </sheetViews>
  <sheetFormatPr defaultColWidth="9" defaultRowHeight="13.5" outlineLevelCol="2"/>
  <cols>
    <col min="1" max="1" width="25.25" customWidth="1"/>
    <col min="2" max="2" width="24.375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5" spans="3:3">
      <c r="C15" s="71" t="s">
        <v>65</v>
      </c>
    </row>
    <row r="16" spans="3:3">
      <c r="C16" s="71" t="s">
        <v>66</v>
      </c>
    </row>
    <row r="17" spans="3:3">
      <c r="C17" s="71" t="s">
        <v>67</v>
      </c>
    </row>
    <row r="18" spans="3:3">
      <c r="C18" s="71" t="s">
        <v>68</v>
      </c>
    </row>
    <row r="19" spans="3:3">
      <c r="C19" s="71" t="s">
        <v>65</v>
      </c>
    </row>
    <row r="20" spans="3:3">
      <c r="C20" s="71" t="s">
        <v>66</v>
      </c>
    </row>
    <row r="21" spans="3:3">
      <c r="C21" s="71" t="s">
        <v>67</v>
      </c>
    </row>
    <row r="22" spans="3:3">
      <c r="C22" s="71" t="s">
        <v>68</v>
      </c>
    </row>
    <row r="24" spans="3:3">
      <c r="C24" s="71" t="s">
        <v>69</v>
      </c>
    </row>
    <row r="25" spans="3:3">
      <c r="C25" s="71" t="s">
        <v>70</v>
      </c>
    </row>
    <row r="26" spans="3:3">
      <c r="C26" s="71" t="s">
        <v>71</v>
      </c>
    </row>
    <row r="27" spans="3:3">
      <c r="C27" s="71" t="s">
        <v>72</v>
      </c>
    </row>
    <row r="28" spans="3:3">
      <c r="C28" s="71" t="s">
        <v>69</v>
      </c>
    </row>
    <row r="29" spans="3:3">
      <c r="C29" s="71" t="s">
        <v>70</v>
      </c>
    </row>
    <row r="30" spans="3:3">
      <c r="C30" s="71" t="s">
        <v>71</v>
      </c>
    </row>
    <row r="31" spans="3:3">
      <c r="C31" s="71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2025-05-22T13:25:51Z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E0E7C37E322D444EAC497C8F302A83D7_12</vt:lpwstr>
  </property>
</Properties>
</file>