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<sst xmlns="http://schemas.openxmlformats.org/spreadsheetml/2006/main" count="112" uniqueCount="74">
  <si>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</si>
  <si>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</si>
  <si>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</si>
  <si>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</si>
  <si>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SF3186956437635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</si>
  <si>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</si>
  <si>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</si>
  <si>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</si>
  <si>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</si>
  <si>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</si>
  <si>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</si>
  <si>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</si>
  <si>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</si>
  <si>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</si>
  <si>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</si>
  <si>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</si>
  <si>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</si>
  <si>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</si>
  <si>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</si>
  <si>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</si>
  <si>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</si>
  <si>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</si>
  <si>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</si>
  <si>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</si>
  <si>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</si>
  <si>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</si>
  <si>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</si>
  <si>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</si>
  <si>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</si>
  <si>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81119-01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</si>
  <si>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</si>
  <si>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6973-714</t>
  </si>
  <si>
    <t>605</t>
  </si>
  <si>
    <t>XS</t>
  </si>
  <si>
    <t>1/1</t>
  </si>
  <si>
    <t>19</t>
  </si>
  <si>
    <t>19.4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</si>
  <si>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</si>
  <si>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</si>
  <si>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</si>
  <si>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</si>
  <si>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</si>
  <si>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</si>
  <si>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</si>
  <si>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</si>
  <si>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</si>
  <si>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</si>
  <si>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</si>
  <si>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敬仕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</si>
  <si>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</si>
  <si>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</si>
  <si>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</si>
  <si>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</si>
  <si>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</si>
  <si>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</si>
  <si>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</si>
  <si>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</si>
  <si>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</si>
  <si>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</si>
  <si>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</si>
  <si>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</si>
  <si>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19.4KG</t>
  </si>
  <si>
    <t>Made In China</t>
  </si>
  <si>
    <t>Net Weight（净重）</t>
  </si>
  <si>
    <t>19KG</t>
  </si>
  <si>
    <t>Remark（备注）</t>
  </si>
  <si>
    <t>06973714605011</t>
  </si>
  <si>
    <t>06973714605028</t>
  </si>
  <si>
    <t>06973714605035</t>
  </si>
  <si>
    <t>06973714605042</t>
  </si>
  <si>
    <t>06973714800010</t>
  </si>
  <si>
    <t>06973714800027</t>
  </si>
  <si>
    <t>06973714800034</t>
  </si>
  <si>
    <t>06973714800041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</si>
</sst>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228600</xdr:colOff>
      <xdr:row>4</xdr:row>
      <xdr:rowOff>177800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657600" cy="701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247650</xdr:rowOff>
    </xdr:from>
    <xdr:to>
      <xdr:col>1</xdr:col>
      <xdr:colOff>1485900</xdr:colOff>
      <xdr:row>6</xdr:row>
      <xdr:rowOff>1285875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419475"/>
          <a:ext cx="1362075" cy="103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G10" sqref="G1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2870</v>
      </c>
      <c r="G8" s="53">
        <f>F8*0.05</f>
        <v>143.5</v>
      </c>
      <c r="H8" s="53">
        <f>F8+G8</f>
        <v>3013.5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3310</v>
      </c>
      <c r="G9" s="53">
        <f t="shared" ref="G9:G24" si="0">F9*0.05</f>
        <v>165.5</v>
      </c>
      <c r="H9" s="53">
        <f t="shared" ref="H9:H24" si="1">F9+G9</f>
        <v>3475.5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2610</v>
      </c>
      <c r="G10" s="53">
        <f t="shared" si="0"/>
        <v>130.5</v>
      </c>
      <c r="H10" s="53">
        <f t="shared" si="1"/>
        <v>2740.5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1250</v>
      </c>
      <c r="G11" s="53">
        <f t="shared" si="0"/>
        <v>62.5</v>
      </c>
      <c r="H11" s="53">
        <f t="shared" si="1"/>
        <v>1312.5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10040</v>
      </c>
      <c r="G12" s="53">
        <f t="shared" si="0"/>
        <v>502</v>
      </c>
      <c r="H12" s="53">
        <f t="shared" si="1"/>
        <v>10542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10040</v>
      </c>
      <c r="G13" s="53">
        <f t="shared" si="0"/>
        <v>502</v>
      </c>
      <c r="H13" s="53">
        <f t="shared" si="1"/>
        <v>10542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10040</v>
      </c>
      <c r="G14" s="53">
        <f t="shared" si="0"/>
        <v>502</v>
      </c>
      <c r="H14" s="53">
        <f t="shared" si="1"/>
        <v>10542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SUM(F13:F13)</f>
        <v>10040</v>
      </c>
      <c r="G15" s="53">
        <f t="shared" si="0"/>
        <v>502</v>
      </c>
      <c r="H15" s="53">
        <f t="shared" si="1"/>
        <v>10542</v>
      </c>
      <c r="I15" s="65"/>
      <c r="J15" s="66"/>
      <c r="K15" s="66"/>
      <c r="L15" s="66"/>
    </row>
    <row r="16" s="19" customFormat="1" ht="20" customHeight="1" spans="1:17">
      <c r="A16" s="49" t="s">
        <v>29</v>
      </c>
      <c r="B16" s="50" t="s">
        <v>30</v>
      </c>
      <c r="C16" s="10" t="s">
        <v>31</v>
      </c>
      <c r="D16" s="51" t="s">
        <v>45</v>
      </c>
      <c r="E16" s="52" t="s">
        <v>33</v>
      </c>
      <c r="F16" s="53">
        <v>2870</v>
      </c>
      <c r="G16" s="53">
        <f t="shared" si="0"/>
        <v>143.5</v>
      </c>
      <c r="H16" s="53">
        <f t="shared" si="1"/>
        <v>3013.5</v>
      </c>
      <c r="I16" s="65"/>
      <c r="J16" s="66"/>
      <c r="K16" s="66"/>
      <c r="L16" s="66"/>
      <c r="M16" s="64"/>
      <c r="N16" s="64"/>
      <c r="O16" s="64"/>
      <c r="P16" s="64"/>
      <c r="Q16" s="67"/>
    </row>
    <row r="17" s="19" customFormat="1" ht="20" customHeight="1" spans="1:17">
      <c r="A17" s="49"/>
      <c r="B17" s="50"/>
      <c r="C17" s="10"/>
      <c r="D17" s="51"/>
      <c r="E17" s="52" t="s">
        <v>38</v>
      </c>
      <c r="F17" s="53">
        <v>3310</v>
      </c>
      <c r="G17" s="53">
        <f t="shared" si="0"/>
        <v>165.5</v>
      </c>
      <c r="H17" s="53">
        <f t="shared" si="1"/>
        <v>3475.5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39</v>
      </c>
      <c r="F18" s="53">
        <v>2610</v>
      </c>
      <c r="G18" s="53">
        <f t="shared" si="0"/>
        <v>130.5</v>
      </c>
      <c r="H18" s="53">
        <f t="shared" si="1"/>
        <v>2740.5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40</v>
      </c>
      <c r="F19" s="53">
        <v>1250</v>
      </c>
      <c r="G19" s="53">
        <f t="shared" si="0"/>
        <v>62.5</v>
      </c>
      <c r="H19" s="53">
        <f t="shared" si="1"/>
        <v>1312.5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30" spans="1:17">
      <c r="A20" s="8" t="s">
        <v>29</v>
      </c>
      <c r="B20" s="50" t="s">
        <v>41</v>
      </c>
      <c r="C20" s="10" t="s">
        <v>31</v>
      </c>
      <c r="D20" s="51" t="s">
        <v>45</v>
      </c>
      <c r="E20" s="54"/>
      <c r="F20" s="55">
        <f>SUM(F16:F19)</f>
        <v>10040</v>
      </c>
      <c r="G20" s="53">
        <f t="shared" si="0"/>
        <v>502</v>
      </c>
      <c r="H20" s="53">
        <f t="shared" si="1"/>
        <v>10542</v>
      </c>
      <c r="I20" s="65"/>
      <c r="J20" s="66"/>
      <c r="K20" s="66"/>
      <c r="L20" s="66"/>
      <c r="M20" s="67"/>
      <c r="N20" s="64"/>
      <c r="O20" s="67"/>
      <c r="P20" s="64"/>
      <c r="Q20" s="67"/>
    </row>
    <row r="21" s="19" customFormat="1" ht="30" spans="1:12">
      <c r="A21" s="8" t="s">
        <v>29</v>
      </c>
      <c r="B21" s="50" t="s">
        <v>42</v>
      </c>
      <c r="C21" s="10" t="s">
        <v>31</v>
      </c>
      <c r="D21" s="51" t="s">
        <v>45</v>
      </c>
      <c r="E21" s="54"/>
      <c r="F21" s="55">
        <f>SUM(F20:F20)</f>
        <v>10040</v>
      </c>
      <c r="G21" s="53">
        <f t="shared" si="0"/>
        <v>502</v>
      </c>
      <c r="H21" s="53">
        <f t="shared" si="1"/>
        <v>10542</v>
      </c>
      <c r="I21" s="65"/>
      <c r="J21" s="66"/>
      <c r="K21" s="66"/>
      <c r="L21" s="66"/>
    </row>
    <row r="22" s="19" customFormat="1" ht="30" spans="1:12">
      <c r="A22" s="8" t="s">
        <v>29</v>
      </c>
      <c r="B22" s="50" t="s">
        <v>43</v>
      </c>
      <c r="C22" s="10" t="s">
        <v>31</v>
      </c>
      <c r="D22" s="51" t="s">
        <v>45</v>
      </c>
      <c r="E22" s="54"/>
      <c r="F22" s="55">
        <f>SUM(F21:F21)</f>
        <v>10040</v>
      </c>
      <c r="G22" s="53">
        <f t="shared" si="0"/>
        <v>502</v>
      </c>
      <c r="H22" s="53">
        <f t="shared" si="1"/>
        <v>10542</v>
      </c>
      <c r="I22" s="65"/>
      <c r="J22" s="66"/>
      <c r="K22" s="66"/>
      <c r="L22" s="66"/>
    </row>
    <row r="23" s="19" customFormat="1" ht="30" spans="1:12">
      <c r="A23" s="8" t="s">
        <v>29</v>
      </c>
      <c r="B23" s="50" t="s">
        <v>44</v>
      </c>
      <c r="C23" s="10" t="s">
        <v>31</v>
      </c>
      <c r="D23" s="51" t="s">
        <v>45</v>
      </c>
      <c r="E23" s="54"/>
      <c r="F23" s="55">
        <f>SUM(F21:F21)</f>
        <v>10040</v>
      </c>
      <c r="G23" s="53">
        <f t="shared" si="0"/>
        <v>502</v>
      </c>
      <c r="H23" s="53">
        <f t="shared" si="1"/>
        <v>10542</v>
      </c>
      <c r="I23" s="65"/>
      <c r="J23" s="66"/>
      <c r="K23" s="66"/>
      <c r="L23" s="66"/>
    </row>
    <row r="24" s="19" customFormat="1" ht="15" spans="1:12">
      <c r="A24" s="56" t="s">
        <v>46</v>
      </c>
      <c r="B24" s="57"/>
      <c r="C24" s="57"/>
      <c r="D24" s="51"/>
      <c r="E24" s="57"/>
      <c r="F24" s="10">
        <f>SUM(F8:F23)</f>
        <v>100400</v>
      </c>
      <c r="G24" s="53">
        <f t="shared" si="0"/>
        <v>5020</v>
      </c>
      <c r="H24" s="53">
        <f t="shared" si="1"/>
        <v>105420</v>
      </c>
      <c r="I24" s="68"/>
      <c r="J24" s="68"/>
      <c r="K24" s="68"/>
      <c r="L24" s="68"/>
    </row>
  </sheetData>
  <mergeCells count="16">
    <mergeCell ref="A1:L1"/>
    <mergeCell ref="A2:L2"/>
    <mergeCell ref="E3:F3"/>
    <mergeCell ref="E4:F4"/>
    <mergeCell ref="A8:A11"/>
    <mergeCell ref="A16:A19"/>
    <mergeCell ref="B8:B11"/>
    <mergeCell ref="B16:B19"/>
    <mergeCell ref="C8:C11"/>
    <mergeCell ref="C16:C19"/>
    <mergeCell ref="D8:D11"/>
    <mergeCell ref="D16:D19"/>
    <mergeCell ref="I8:I23"/>
    <mergeCell ref="J8:J23"/>
    <mergeCell ref="K8:K23"/>
    <mergeCell ref="L8:L23"/>
  </mergeCells>
  <pageMargins left="0.7" right="0.7" top="0.75" bottom="0.75" header="0.3" footer="0.3"/>
  <pageSetup paperSize="9" scale="7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5" workbookViewId="0">
      <selection activeCell="A24" sqref="A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 t="s">
        <v>48</v>
      </c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6" spans="1:1">
      <c r="A16" s="69" t="s">
        <v>66</v>
      </c>
    </row>
    <row r="17" spans="1:1">
      <c r="A17" s="69" t="s">
        <v>67</v>
      </c>
    </row>
    <row r="18" spans="1:1">
      <c r="A18" s="69" t="s">
        <v>68</v>
      </c>
    </row>
    <row r="19" spans="1:1">
      <c r="A19" s="69" t="s">
        <v>69</v>
      </c>
    </row>
    <row r="20" spans="1:1">
      <c r="A20" s="69" t="s">
        <v>70</v>
      </c>
    </row>
    <row r="21" spans="1:1">
      <c r="A21" s="69" t="s">
        <v>71</v>
      </c>
    </row>
    <row r="22" spans="1:1">
      <c r="A22" s="69" t="s">
        <v>72</v>
      </c>
    </row>
    <row r="23" spans="1:1">
      <c r="A23" s="69" t="s">
        <v>73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2025-05-29T05:06:37Z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945EC9E211EA40FDA3034266A9CA69C1_12</vt:lpwstr>
  </property>
</Properties>
</file>