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<sst xmlns="http://schemas.openxmlformats.org/spreadsheetml/2006/main" count="61" uniqueCount="45">
  <si>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</si>
  <si>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</si>
  <si>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</si>
  <si>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</si>
  <si>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</si>
  <si>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依洲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</si>
  <si>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</si>
  <si>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</si>
  <si>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</si>
  <si>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</si>
  <si>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</si>
  <si>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</si>
  <si>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</si>
  <si>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</si>
  <si>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</si>
  <si>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</si>
  <si>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</si>
  <si>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</si>
  <si>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</si>
  <si>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</si>
  <si>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</si>
  <si>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</si>
  <si>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</si>
  <si>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</si>
  <si>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</si>
  <si>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</si>
  <si>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</si>
  <si>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</si>
  <si>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</si>
  <si>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</si>
  <si>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t xml:space="preserve">24984-01
25278-01
25283-01
25678-01
</t>
    </r>
    <r>
      <rPr>
        <b/>
        <sz val="11"/>
        <rFont val="宋体"/>
        <charset val="134"/>
      </rPr>
      <t>补差数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</si>
  <si>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</si>
  <si>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0093-741</t>
  </si>
  <si>
    <t>711</t>
  </si>
  <si>
    <t>10-12</t>
  </si>
  <si>
    <t>XXS</t>
  </si>
  <si>
    <t>L</t>
  </si>
  <si>
    <t>XL</t>
  </si>
  <si>
    <t>800</t>
  </si>
  <si>
    <t>441</t>
  </si>
  <si>
    <t>XS</t>
  </si>
  <si>
    <t>S</t>
  </si>
  <si>
    <t>M</t>
  </si>
  <si>
    <t>251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</si>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</sst>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P15" sqref="P15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6"/>
      <c r="J3" s="47"/>
      <c r="K3" s="47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48"/>
      <c r="J4" s="49"/>
      <c r="K4" s="49"/>
      <c r="L4" s="48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46"/>
      <c r="J5" s="47"/>
      <c r="K5" s="47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2654</v>
      </c>
      <c r="G8" s="37">
        <f>F8*0.05</f>
        <v>132.7</v>
      </c>
      <c r="H8" s="37">
        <f>F8+G8</f>
        <v>2786.7</v>
      </c>
      <c r="I8" s="50"/>
      <c r="J8" s="41"/>
      <c r="K8" s="41"/>
      <c r="L8" s="51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5153</v>
      </c>
      <c r="G9" s="37">
        <f t="shared" ref="G9:G22" si="0">F9*0.05</f>
        <v>257.65</v>
      </c>
      <c r="H9" s="37">
        <f t="shared" ref="H9:H22" si="1">F9+G9</f>
        <v>5410.65</v>
      </c>
      <c r="I9" s="50"/>
      <c r="J9" s="41"/>
      <c r="K9" s="41"/>
      <c r="L9" s="51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724</v>
      </c>
      <c r="G10" s="37">
        <f t="shared" si="0"/>
        <v>36.2</v>
      </c>
      <c r="H10" s="37">
        <f t="shared" si="1"/>
        <v>760.2</v>
      </c>
      <c r="I10" s="50"/>
      <c r="J10" s="41"/>
      <c r="K10" s="41"/>
      <c r="L10" s="51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1131</v>
      </c>
      <c r="G11" s="37">
        <f t="shared" si="0"/>
        <v>56.55</v>
      </c>
      <c r="H11" s="37">
        <f t="shared" si="1"/>
        <v>1187.55</v>
      </c>
      <c r="I11" s="50"/>
      <c r="J11" s="41"/>
      <c r="K11" s="41"/>
      <c r="L11" s="51"/>
    </row>
    <row r="12" s="1" customFormat="1" ht="21" customHeight="1" spans="1:12">
      <c r="A12" s="32" t="s">
        <v>30</v>
      </c>
      <c r="B12" s="33" t="s">
        <v>31</v>
      </c>
      <c r="C12" s="34" t="s">
        <v>32</v>
      </c>
      <c r="D12" s="35" t="s">
        <v>38</v>
      </c>
      <c r="E12" s="36" t="s">
        <v>35</v>
      </c>
      <c r="F12" s="37">
        <v>1762</v>
      </c>
      <c r="G12" s="37">
        <f t="shared" si="0"/>
        <v>88.1</v>
      </c>
      <c r="H12" s="37">
        <f t="shared" si="1"/>
        <v>1850.1</v>
      </c>
      <c r="I12" s="50"/>
      <c r="J12" s="41"/>
      <c r="K12" s="41"/>
      <c r="L12" s="51"/>
    </row>
    <row r="13" s="1" customFormat="1" ht="21" customHeight="1" spans="1:12">
      <c r="A13" s="38"/>
      <c r="B13" s="39"/>
      <c r="C13" s="40"/>
      <c r="D13" s="41"/>
      <c r="E13" s="36" t="s">
        <v>36</v>
      </c>
      <c r="F13" s="37">
        <v>2118</v>
      </c>
      <c r="G13" s="37">
        <f t="shared" si="0"/>
        <v>105.9</v>
      </c>
      <c r="H13" s="37">
        <f t="shared" si="1"/>
        <v>2223.9</v>
      </c>
      <c r="I13" s="50"/>
      <c r="J13" s="41"/>
      <c r="K13" s="41"/>
      <c r="L13" s="51"/>
    </row>
    <row r="14" s="1" customFormat="1" ht="37" customHeight="1" spans="1:12">
      <c r="A14" s="38"/>
      <c r="B14" s="39"/>
      <c r="C14" s="40"/>
      <c r="D14" s="41"/>
      <c r="E14" s="36" t="s">
        <v>37</v>
      </c>
      <c r="F14" s="37">
        <v>5631</v>
      </c>
      <c r="G14" s="37">
        <f t="shared" si="0"/>
        <v>281.55</v>
      </c>
      <c r="H14" s="37">
        <f t="shared" si="1"/>
        <v>5912.55</v>
      </c>
      <c r="I14" s="50"/>
      <c r="J14" s="41"/>
      <c r="K14" s="41"/>
      <c r="L14" s="51"/>
    </row>
    <row r="15" s="1" customFormat="1" ht="21" customHeight="1" spans="1:12">
      <c r="A15" s="32" t="s">
        <v>30</v>
      </c>
      <c r="B15" s="33" t="s">
        <v>31</v>
      </c>
      <c r="C15" s="34" t="s">
        <v>32</v>
      </c>
      <c r="D15" s="35" t="s">
        <v>39</v>
      </c>
      <c r="E15" s="36" t="s">
        <v>40</v>
      </c>
      <c r="F15" s="37">
        <v>1690</v>
      </c>
      <c r="G15" s="37">
        <f t="shared" si="0"/>
        <v>84.5</v>
      </c>
      <c r="H15" s="37">
        <f t="shared" si="1"/>
        <v>1774.5</v>
      </c>
      <c r="I15" s="50"/>
      <c r="J15" s="41"/>
      <c r="K15" s="41"/>
      <c r="L15" s="51"/>
    </row>
    <row r="16" s="1" customFormat="1" ht="21" customHeight="1" spans="1:12">
      <c r="A16" s="38"/>
      <c r="B16" s="39"/>
      <c r="C16" s="40"/>
      <c r="D16" s="41"/>
      <c r="E16" s="36" t="s">
        <v>41</v>
      </c>
      <c r="F16" s="37">
        <v>2128</v>
      </c>
      <c r="G16" s="37">
        <f t="shared" si="0"/>
        <v>106.4</v>
      </c>
      <c r="H16" s="37">
        <f t="shared" si="1"/>
        <v>2234.4</v>
      </c>
      <c r="I16" s="50"/>
      <c r="J16" s="41"/>
      <c r="K16" s="41"/>
      <c r="L16" s="51"/>
    </row>
    <row r="17" s="1" customFormat="1" ht="21" customHeight="1" spans="1:12">
      <c r="A17" s="38"/>
      <c r="B17" s="39"/>
      <c r="C17" s="40"/>
      <c r="D17" s="41"/>
      <c r="E17" s="36" t="s">
        <v>42</v>
      </c>
      <c r="F17" s="37">
        <v>491</v>
      </c>
      <c r="G17" s="37">
        <f t="shared" si="0"/>
        <v>24.55</v>
      </c>
      <c r="H17" s="37">
        <f t="shared" si="1"/>
        <v>515.55</v>
      </c>
      <c r="I17" s="50"/>
      <c r="J17" s="41"/>
      <c r="K17" s="41"/>
      <c r="L17" s="51"/>
    </row>
    <row r="18" s="1" customFormat="1" ht="21" customHeight="1" spans="1:12">
      <c r="A18" s="38"/>
      <c r="B18" s="39"/>
      <c r="C18" s="40"/>
      <c r="D18" s="41"/>
      <c r="E18" s="36" t="s">
        <v>36</v>
      </c>
      <c r="F18" s="37">
        <v>157</v>
      </c>
      <c r="G18" s="37">
        <f t="shared" si="0"/>
        <v>7.85</v>
      </c>
      <c r="H18" s="37">
        <f t="shared" si="1"/>
        <v>164.85</v>
      </c>
      <c r="I18" s="50"/>
      <c r="J18" s="41"/>
      <c r="K18" s="41"/>
      <c r="L18" s="51"/>
    </row>
    <row r="19" s="1" customFormat="1" ht="21" customHeight="1" spans="1:12">
      <c r="A19" s="32" t="s">
        <v>30</v>
      </c>
      <c r="B19" s="33" t="s">
        <v>31</v>
      </c>
      <c r="C19" s="34" t="s">
        <v>32</v>
      </c>
      <c r="D19" s="35" t="s">
        <v>43</v>
      </c>
      <c r="E19" s="36" t="s">
        <v>34</v>
      </c>
      <c r="F19" s="37">
        <v>1791</v>
      </c>
      <c r="G19" s="37">
        <f t="shared" si="0"/>
        <v>89.55</v>
      </c>
      <c r="H19" s="37">
        <f t="shared" si="1"/>
        <v>1880.55</v>
      </c>
      <c r="I19" s="50"/>
      <c r="J19" s="41"/>
      <c r="K19" s="41"/>
      <c r="L19" s="51"/>
    </row>
    <row r="20" s="1" customFormat="1" ht="21" customHeight="1" spans="1:12">
      <c r="A20" s="38"/>
      <c r="B20" s="39"/>
      <c r="C20" s="40"/>
      <c r="D20" s="41"/>
      <c r="E20" s="36" t="s">
        <v>35</v>
      </c>
      <c r="F20" s="37">
        <v>1779</v>
      </c>
      <c r="G20" s="37">
        <f t="shared" si="0"/>
        <v>88.95</v>
      </c>
      <c r="H20" s="37">
        <f t="shared" si="1"/>
        <v>1867.95</v>
      </c>
      <c r="I20" s="50"/>
      <c r="J20" s="41"/>
      <c r="K20" s="41"/>
      <c r="L20" s="51"/>
    </row>
    <row r="21" s="1" customFormat="1" ht="35" customHeight="1" spans="1:12">
      <c r="A21" s="38"/>
      <c r="B21" s="39"/>
      <c r="C21" s="40"/>
      <c r="D21" s="41"/>
      <c r="E21" s="36" t="s">
        <v>40</v>
      </c>
      <c r="F21" s="37">
        <v>5233</v>
      </c>
      <c r="G21" s="37">
        <f t="shared" si="0"/>
        <v>261.65</v>
      </c>
      <c r="H21" s="37">
        <f t="shared" si="1"/>
        <v>5494.65</v>
      </c>
      <c r="I21" s="50"/>
      <c r="J21" s="41"/>
      <c r="K21" s="41"/>
      <c r="L21" s="51"/>
    </row>
    <row r="22" s="1" customFormat="1" ht="17" customHeight="1" spans="1:12">
      <c r="A22" s="42" t="s">
        <v>44</v>
      </c>
      <c r="B22" s="43"/>
      <c r="C22" s="43"/>
      <c r="D22" s="44"/>
      <c r="E22" s="43"/>
      <c r="F22" s="45">
        <f>SUM(F8:F21)</f>
        <v>32442</v>
      </c>
      <c r="G22" s="37">
        <f t="shared" si="0"/>
        <v>1622.1</v>
      </c>
      <c r="H22" s="37">
        <f t="shared" si="1"/>
        <v>34064.1</v>
      </c>
      <c r="I22" s="52"/>
      <c r="J22" s="52"/>
      <c r="K22" s="52"/>
      <c r="L22" s="52"/>
    </row>
  </sheetData>
  <mergeCells count="24">
    <mergeCell ref="A1:L1"/>
    <mergeCell ref="A2:L2"/>
    <mergeCell ref="E3:F3"/>
    <mergeCell ref="E4:F4"/>
    <mergeCell ref="A8:A11"/>
    <mergeCell ref="A12:A14"/>
    <mergeCell ref="A15:A18"/>
    <mergeCell ref="A19:A21"/>
    <mergeCell ref="B8:B11"/>
    <mergeCell ref="B12:B14"/>
    <mergeCell ref="B15:B18"/>
    <mergeCell ref="B19:B21"/>
    <mergeCell ref="C8:C11"/>
    <mergeCell ref="C12:C14"/>
    <mergeCell ref="C15:C18"/>
    <mergeCell ref="C19:C21"/>
    <mergeCell ref="D8:D11"/>
    <mergeCell ref="D12:D14"/>
    <mergeCell ref="D15:D18"/>
    <mergeCell ref="D19:D21"/>
    <mergeCell ref="I8:I21"/>
    <mergeCell ref="J8:J21"/>
    <mergeCell ref="K8:K21"/>
    <mergeCell ref="L8:L2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2025-05-22T06:01:04Z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77CCFB1EB6224EAB83AE9DB393B07FF8_12</vt:lpwstr>
  </property>
</Properties>
</file>