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<sst xmlns="http://schemas.openxmlformats.org/spreadsheetml/2006/main" count="94" uniqueCount="47">
  <si>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</si>
  <si>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</si>
  <si>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</si>
  <si>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2025/5/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</si>
  <si>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</si>
  <si>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</si>
  <si>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</si>
  <si>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</si>
  <si>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</si>
  <si>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</si>
  <si>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</si>
  <si>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</si>
  <si>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</si>
  <si>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</si>
  <si>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</si>
  <si>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</si>
  <si>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</si>
  <si>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</si>
  <si>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</si>
  <si>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</si>
  <si>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</si>
  <si>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</si>
  <si>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</si>
  <si>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</si>
  <si>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</si>
  <si>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</si>
  <si>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</si>
  <si>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</si>
  <si>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</si>
  <si>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</si>
  <si>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6780-730</t>
  </si>
  <si>
    <t>712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</si>
  <si>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</si>
  <si>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</si>
  <si>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</si>
  <si>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</si>
  <si>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</si>
  <si>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</si>
  <si>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</si>
  <si>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</si>
  <si>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</si>
  <si>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t>白色再生成分页洗标4</t>
    </r>
    <r>
      <rPr>
        <b/>
        <sz val="11"/>
        <color theme="1"/>
        <rFont val="Calibri"/>
        <charset val="134"/>
      </rPr>
      <t xml:space="preserve">
(component label)</t>
    </r>
  </si>
  <si>
    <r>
      <t>白色再生成分页洗标5</t>
    </r>
    <r>
      <rPr>
        <b/>
        <sz val="11"/>
        <color theme="1"/>
        <rFont val="Calibri"/>
        <charset val="134"/>
      </rPr>
      <t xml:space="preserve">
(component label)</t>
    </r>
  </si>
  <si>
    <r>
      <t>白色再生成分页洗标6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</si>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</sst>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78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176" fontId="13" fillId="0" borderId="3" xfId="49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5" fillId="0" borderId="3" xfId="49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35</xdr:row>
      <xdr:rowOff>0</xdr:rowOff>
    </xdr:from>
    <xdr:to>
      <xdr:col>11</xdr:col>
      <xdr:colOff>495300</xdr:colOff>
      <xdr:row>38</xdr:row>
      <xdr:rowOff>171450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12496800"/>
          <a:ext cx="9220200" cy="742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workbookViewId="0">
      <selection activeCell="R18" sqref="R18"/>
    </sheetView>
  </sheetViews>
  <sheetFormatPr defaultColWidth="9" defaultRowHeight="15"/>
  <cols>
    <col min="1" max="1" width="9.625" style="2" customWidth="1"/>
    <col min="2" max="2" width="22.625" customWidth="1"/>
    <col min="3" max="3" width="10.375" customWidth="1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2"/>
      <c r="J3" s="53"/>
      <c r="K3" s="53"/>
      <c r="L3" s="9"/>
    </row>
    <row r="4" customFormat="1" spans="1:12">
      <c r="A4" s="9"/>
      <c r="B4" s="9"/>
      <c r="C4" s="9"/>
      <c r="D4" s="13" t="s">
        <v>4</v>
      </c>
      <c r="E4" s="14"/>
      <c r="F4" s="15"/>
      <c r="G4" s="16"/>
      <c r="H4" s="17"/>
      <c r="I4" s="54"/>
      <c r="J4" s="55"/>
      <c r="K4" s="55"/>
      <c r="L4" s="54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2"/>
      <c r="J5" s="53"/>
      <c r="K5" s="53"/>
      <c r="L5" s="9"/>
    </row>
    <row r="6" s="1" customFormat="1" ht="45" spans="1:12">
      <c r="A6" s="19" t="s">
        <v>5</v>
      </c>
      <c r="B6" s="20" t="s">
        <v>6</v>
      </c>
      <c r="C6" s="20" t="s">
        <v>7</v>
      </c>
      <c r="D6" s="21" t="s">
        <v>8</v>
      </c>
      <c r="E6" s="21" t="s">
        <v>9</v>
      </c>
      <c r="F6" s="22" t="s">
        <v>10</v>
      </c>
      <c r="G6" s="23" t="s">
        <v>11</v>
      </c>
      <c r="H6" s="24" t="s">
        <v>12</v>
      </c>
      <c r="I6" s="23" t="s">
        <v>13</v>
      </c>
      <c r="J6" s="23" t="s">
        <v>14</v>
      </c>
      <c r="K6" s="23" t="s">
        <v>15</v>
      </c>
      <c r="L6" s="20" t="s">
        <v>16</v>
      </c>
    </row>
    <row r="7" s="1" customFormat="1" ht="28.5" spans="1:12">
      <c r="A7" s="25" t="s">
        <v>17</v>
      </c>
      <c r="B7" s="26" t="s">
        <v>18</v>
      </c>
      <c r="C7" s="27" t="s">
        <v>19</v>
      </c>
      <c r="D7" s="28" t="s">
        <v>20</v>
      </c>
      <c r="E7" s="29" t="s">
        <v>21</v>
      </c>
      <c r="F7" s="30" t="s">
        <v>22</v>
      </c>
      <c r="G7" s="28" t="s">
        <v>23</v>
      </c>
      <c r="H7" s="31" t="s">
        <v>24</v>
      </c>
      <c r="I7" s="28" t="s">
        <v>25</v>
      </c>
      <c r="J7" s="28" t="s">
        <v>26</v>
      </c>
      <c r="K7" s="28" t="s">
        <v>27</v>
      </c>
      <c r="L7" s="26" t="s">
        <v>28</v>
      </c>
    </row>
    <row r="8" s="1" customFormat="1" ht="21" customHeight="1" spans="1:12">
      <c r="A8" s="32"/>
      <c r="B8" s="33" t="s">
        <v>29</v>
      </c>
      <c r="C8" s="34" t="s">
        <v>30</v>
      </c>
      <c r="D8" s="35" t="s">
        <v>31</v>
      </c>
      <c r="E8" s="36" t="s">
        <v>32</v>
      </c>
      <c r="F8" s="37">
        <v>234</v>
      </c>
      <c r="G8" s="37">
        <f>F8*0.05</f>
        <v>11.7</v>
      </c>
      <c r="H8" s="37">
        <f>F8+G8</f>
        <v>245.7</v>
      </c>
      <c r="I8" s="56"/>
      <c r="J8" s="57"/>
      <c r="K8" s="57"/>
      <c r="L8" s="58"/>
    </row>
    <row r="9" s="1" customFormat="1" ht="21" customHeight="1" spans="1:12">
      <c r="A9" s="38"/>
      <c r="B9" s="39"/>
      <c r="C9" s="40"/>
      <c r="D9" s="41"/>
      <c r="E9" s="36" t="s">
        <v>33</v>
      </c>
      <c r="F9" s="37">
        <v>450</v>
      </c>
      <c r="G9" s="37">
        <f t="shared" ref="G9:G34" si="0">F9*0.05</f>
        <v>22.5</v>
      </c>
      <c r="H9" s="37">
        <f t="shared" ref="H9:H34" si="1">F9+G9</f>
        <v>472.5</v>
      </c>
      <c r="I9" s="56"/>
      <c r="J9" s="57"/>
      <c r="K9" s="57"/>
      <c r="L9" s="58"/>
    </row>
    <row r="10" s="1" customFormat="1" ht="21" customHeight="1" spans="1:12">
      <c r="A10" s="38"/>
      <c r="B10" s="39"/>
      <c r="C10" s="42"/>
      <c r="D10" s="41"/>
      <c r="E10" s="36" t="s">
        <v>34</v>
      </c>
      <c r="F10" s="37">
        <v>594</v>
      </c>
      <c r="G10" s="37">
        <f t="shared" si="0"/>
        <v>29.7</v>
      </c>
      <c r="H10" s="37">
        <f t="shared" si="1"/>
        <v>623.7</v>
      </c>
      <c r="I10" s="56"/>
      <c r="J10" s="57"/>
      <c r="K10" s="57"/>
      <c r="L10" s="58"/>
    </row>
    <row r="11" s="1" customFormat="1" ht="21" customHeight="1" spans="1:12">
      <c r="A11" s="38"/>
      <c r="B11" s="39"/>
      <c r="C11" s="42"/>
      <c r="D11" s="41"/>
      <c r="E11" s="36" t="s">
        <v>35</v>
      </c>
      <c r="F11" s="37">
        <v>396</v>
      </c>
      <c r="G11" s="37">
        <f t="shared" si="0"/>
        <v>19.8</v>
      </c>
      <c r="H11" s="37">
        <f t="shared" si="1"/>
        <v>415.8</v>
      </c>
      <c r="I11" s="56"/>
      <c r="J11" s="57"/>
      <c r="K11" s="57"/>
      <c r="L11" s="58"/>
    </row>
    <row r="12" s="1" customFormat="1" ht="21" customHeight="1" spans="1:12">
      <c r="A12" s="38"/>
      <c r="B12" s="39"/>
      <c r="C12" s="42"/>
      <c r="D12" s="41"/>
      <c r="E12" s="36" t="s">
        <v>36</v>
      </c>
      <c r="F12" s="37">
        <v>126</v>
      </c>
      <c r="G12" s="37">
        <f t="shared" si="0"/>
        <v>6.3</v>
      </c>
      <c r="H12" s="37">
        <f t="shared" si="1"/>
        <v>132.3</v>
      </c>
      <c r="I12" s="56"/>
      <c r="J12" s="57"/>
      <c r="K12" s="57"/>
      <c r="L12" s="58"/>
    </row>
    <row r="13" s="1" customFormat="1" ht="34" customHeight="1" spans="1:12">
      <c r="A13" s="43"/>
      <c r="B13" s="44" t="s">
        <v>37</v>
      </c>
      <c r="C13" s="45" t="s">
        <v>30</v>
      </c>
      <c r="D13" s="46" t="s">
        <v>31</v>
      </c>
      <c r="E13" s="47"/>
      <c r="F13" s="48">
        <f>SUM(F8:F12)</f>
        <v>1800</v>
      </c>
      <c r="G13" s="37">
        <f t="shared" si="0"/>
        <v>90</v>
      </c>
      <c r="H13" s="37">
        <f t="shared" si="1"/>
        <v>1890</v>
      </c>
      <c r="I13" s="56"/>
      <c r="J13" s="57"/>
      <c r="K13" s="57"/>
      <c r="L13" s="58"/>
    </row>
    <row r="14" s="1" customFormat="1" ht="34" customHeight="1" spans="1:12">
      <c r="A14" s="43"/>
      <c r="B14" s="44" t="s">
        <v>38</v>
      </c>
      <c r="C14" s="45" t="s">
        <v>30</v>
      </c>
      <c r="D14" s="46" t="s">
        <v>31</v>
      </c>
      <c r="E14" s="47"/>
      <c r="F14" s="48">
        <f t="shared" ref="F14:F19" si="2">SUM(F13:F13)</f>
        <v>1800</v>
      </c>
      <c r="G14" s="37">
        <f t="shared" si="0"/>
        <v>90</v>
      </c>
      <c r="H14" s="37">
        <f t="shared" si="1"/>
        <v>1890</v>
      </c>
      <c r="I14" s="56"/>
      <c r="J14" s="57"/>
      <c r="K14" s="57"/>
      <c r="L14" s="58"/>
    </row>
    <row r="15" s="1" customFormat="1" ht="34" customHeight="1" spans="1:12">
      <c r="A15" s="43"/>
      <c r="B15" s="44" t="s">
        <v>39</v>
      </c>
      <c r="C15" s="45" t="s">
        <v>30</v>
      </c>
      <c r="D15" s="46" t="s">
        <v>31</v>
      </c>
      <c r="E15" s="47"/>
      <c r="F15" s="48">
        <f t="shared" si="2"/>
        <v>1800</v>
      </c>
      <c r="G15" s="37">
        <f t="shared" si="0"/>
        <v>90</v>
      </c>
      <c r="H15" s="37">
        <f t="shared" si="1"/>
        <v>1890</v>
      </c>
      <c r="I15" s="56"/>
      <c r="J15" s="57"/>
      <c r="K15" s="57"/>
      <c r="L15" s="58"/>
    </row>
    <row r="16" s="1" customFormat="1" ht="34" customHeight="1" spans="1:12">
      <c r="A16" s="43"/>
      <c r="B16" s="44" t="s">
        <v>40</v>
      </c>
      <c r="C16" s="45" t="s">
        <v>30</v>
      </c>
      <c r="D16" s="46" t="s">
        <v>31</v>
      </c>
      <c r="E16" s="47"/>
      <c r="F16" s="48">
        <f t="shared" si="2"/>
        <v>1800</v>
      </c>
      <c r="G16" s="37">
        <f t="shared" si="0"/>
        <v>90</v>
      </c>
      <c r="H16" s="37">
        <f t="shared" si="1"/>
        <v>1890</v>
      </c>
      <c r="I16" s="56"/>
      <c r="J16" s="57"/>
      <c r="K16" s="57"/>
      <c r="L16" s="58"/>
    </row>
    <row r="17" s="1" customFormat="1" ht="34" customHeight="1" spans="1:12">
      <c r="A17" s="43"/>
      <c r="B17" s="44" t="s">
        <v>41</v>
      </c>
      <c r="C17" s="45" t="s">
        <v>30</v>
      </c>
      <c r="D17" s="46" t="s">
        <v>31</v>
      </c>
      <c r="E17" s="47"/>
      <c r="F17" s="48">
        <f t="shared" si="2"/>
        <v>1800</v>
      </c>
      <c r="G17" s="37">
        <f t="shared" si="0"/>
        <v>90</v>
      </c>
      <c r="H17" s="37">
        <f t="shared" si="1"/>
        <v>1890</v>
      </c>
      <c r="I17" s="56"/>
      <c r="J17" s="57"/>
      <c r="K17" s="57"/>
      <c r="L17" s="58"/>
    </row>
    <row r="18" s="1" customFormat="1" ht="34" customHeight="1" spans="1:12">
      <c r="A18" s="43"/>
      <c r="B18" s="44" t="s">
        <v>42</v>
      </c>
      <c r="C18" s="45" t="s">
        <v>30</v>
      </c>
      <c r="D18" s="46" t="s">
        <v>31</v>
      </c>
      <c r="E18" s="47"/>
      <c r="F18" s="48">
        <f t="shared" si="2"/>
        <v>1800</v>
      </c>
      <c r="G18" s="37">
        <f t="shared" si="0"/>
        <v>90</v>
      </c>
      <c r="H18" s="37">
        <f t="shared" si="1"/>
        <v>1890</v>
      </c>
      <c r="I18" s="56"/>
      <c r="J18" s="57"/>
      <c r="K18" s="57"/>
      <c r="L18" s="58"/>
    </row>
    <row r="19" s="1" customFormat="1" ht="34" customHeight="1" spans="1:12">
      <c r="A19" s="43"/>
      <c r="B19" s="44" t="s">
        <v>43</v>
      </c>
      <c r="C19" s="45" t="s">
        <v>30</v>
      </c>
      <c r="D19" s="46" t="s">
        <v>31</v>
      </c>
      <c r="E19" s="47"/>
      <c r="F19" s="48">
        <f t="shared" si="2"/>
        <v>1800</v>
      </c>
      <c r="G19" s="37">
        <f t="shared" si="0"/>
        <v>90</v>
      </c>
      <c r="H19" s="37">
        <f t="shared" si="1"/>
        <v>1890</v>
      </c>
      <c r="I19" s="56"/>
      <c r="J19" s="57"/>
      <c r="K19" s="57"/>
      <c r="L19" s="58"/>
    </row>
    <row r="20" s="1" customFormat="1" ht="34" customHeight="1" spans="1:12">
      <c r="A20" s="43"/>
      <c r="B20" s="44" t="s">
        <v>44</v>
      </c>
      <c r="C20" s="45" t="s">
        <v>30</v>
      </c>
      <c r="D20" s="46" t="s">
        <v>31</v>
      </c>
      <c r="E20" s="47"/>
      <c r="F20" s="48">
        <f>SUM(F14:F14)</f>
        <v>1800</v>
      </c>
      <c r="G20" s="37">
        <f t="shared" si="0"/>
        <v>90</v>
      </c>
      <c r="H20" s="37">
        <f t="shared" si="1"/>
        <v>1890</v>
      </c>
      <c r="I20" s="56"/>
      <c r="J20" s="57"/>
      <c r="K20" s="57"/>
      <c r="L20" s="58"/>
    </row>
    <row r="21" s="1" customFormat="1" ht="21" customHeight="1" spans="1:12">
      <c r="A21" s="32"/>
      <c r="B21" s="33" t="s">
        <v>29</v>
      </c>
      <c r="C21" s="34" t="s">
        <v>30</v>
      </c>
      <c r="D21" s="35" t="s">
        <v>45</v>
      </c>
      <c r="E21" s="36" t="s">
        <v>32</v>
      </c>
      <c r="F21" s="37">
        <v>325</v>
      </c>
      <c r="G21" s="37">
        <f t="shared" si="0"/>
        <v>16.25</v>
      </c>
      <c r="H21" s="37">
        <f t="shared" si="1"/>
        <v>341.25</v>
      </c>
      <c r="I21" s="56"/>
      <c r="J21" s="57"/>
      <c r="K21" s="57"/>
      <c r="L21" s="58"/>
    </row>
    <row r="22" s="1" customFormat="1" ht="21" customHeight="1" spans="1:12">
      <c r="A22" s="38"/>
      <c r="B22" s="39"/>
      <c r="C22" s="40"/>
      <c r="D22" s="41"/>
      <c r="E22" s="36" t="s">
        <v>33</v>
      </c>
      <c r="F22" s="37">
        <v>625</v>
      </c>
      <c r="G22" s="37">
        <f t="shared" si="0"/>
        <v>31.25</v>
      </c>
      <c r="H22" s="37">
        <f t="shared" si="1"/>
        <v>656.25</v>
      </c>
      <c r="I22" s="56"/>
      <c r="J22" s="57"/>
      <c r="K22" s="57"/>
      <c r="L22" s="58"/>
    </row>
    <row r="23" s="1" customFormat="1" ht="21" customHeight="1" spans="1:12">
      <c r="A23" s="38"/>
      <c r="B23" s="39"/>
      <c r="C23" s="42"/>
      <c r="D23" s="41"/>
      <c r="E23" s="36" t="s">
        <v>34</v>
      </c>
      <c r="F23" s="37">
        <v>825</v>
      </c>
      <c r="G23" s="37">
        <f t="shared" si="0"/>
        <v>41.25</v>
      </c>
      <c r="H23" s="37">
        <f t="shared" si="1"/>
        <v>866.25</v>
      </c>
      <c r="I23" s="56"/>
      <c r="J23" s="57"/>
      <c r="K23" s="57"/>
      <c r="L23" s="58"/>
    </row>
    <row r="24" s="1" customFormat="1" ht="21" customHeight="1" spans="1:12">
      <c r="A24" s="38"/>
      <c r="B24" s="39"/>
      <c r="C24" s="42"/>
      <c r="D24" s="41"/>
      <c r="E24" s="36" t="s">
        <v>35</v>
      </c>
      <c r="F24" s="37">
        <v>550</v>
      </c>
      <c r="G24" s="37">
        <f t="shared" si="0"/>
        <v>27.5</v>
      </c>
      <c r="H24" s="37">
        <f t="shared" si="1"/>
        <v>577.5</v>
      </c>
      <c r="I24" s="56"/>
      <c r="J24" s="57"/>
      <c r="K24" s="57"/>
      <c r="L24" s="58"/>
    </row>
    <row r="25" s="1" customFormat="1" ht="21" customHeight="1" spans="1:12">
      <c r="A25" s="38"/>
      <c r="B25" s="39"/>
      <c r="C25" s="42"/>
      <c r="D25" s="41"/>
      <c r="E25" s="36" t="s">
        <v>36</v>
      </c>
      <c r="F25" s="37">
        <v>175</v>
      </c>
      <c r="G25" s="37">
        <f t="shared" si="0"/>
        <v>8.75</v>
      </c>
      <c r="H25" s="37">
        <f t="shared" si="1"/>
        <v>183.75</v>
      </c>
      <c r="I25" s="56"/>
      <c r="J25" s="57"/>
      <c r="K25" s="57"/>
      <c r="L25" s="58"/>
    </row>
    <row r="26" s="1" customFormat="1" ht="34" customHeight="1" spans="1:12">
      <c r="A26" s="43"/>
      <c r="B26" s="44" t="s">
        <v>37</v>
      </c>
      <c r="C26" s="45" t="s">
        <v>30</v>
      </c>
      <c r="D26" s="46" t="s">
        <v>45</v>
      </c>
      <c r="E26" s="47"/>
      <c r="F26" s="48">
        <f>SUM(F21:F25)</f>
        <v>2500</v>
      </c>
      <c r="G26" s="37">
        <f t="shared" si="0"/>
        <v>125</v>
      </c>
      <c r="H26" s="37">
        <f t="shared" si="1"/>
        <v>2625</v>
      </c>
      <c r="I26" s="56"/>
      <c r="J26" s="57"/>
      <c r="K26" s="57"/>
      <c r="L26" s="58"/>
    </row>
    <row r="27" s="1" customFormat="1" ht="34" customHeight="1" spans="1:12">
      <c r="A27" s="43"/>
      <c r="B27" s="44" t="s">
        <v>38</v>
      </c>
      <c r="C27" s="45" t="s">
        <v>30</v>
      </c>
      <c r="D27" s="46" t="s">
        <v>45</v>
      </c>
      <c r="E27" s="47"/>
      <c r="F27" s="48">
        <f t="shared" ref="F27:F32" si="3">SUM(F26:F26)</f>
        <v>2500</v>
      </c>
      <c r="G27" s="37">
        <f t="shared" si="0"/>
        <v>125</v>
      </c>
      <c r="H27" s="37">
        <f t="shared" si="1"/>
        <v>2625</v>
      </c>
      <c r="I27" s="56"/>
      <c r="J27" s="57"/>
      <c r="K27" s="57"/>
      <c r="L27" s="58"/>
    </row>
    <row r="28" s="1" customFormat="1" ht="34" customHeight="1" spans="1:12">
      <c r="A28" s="43"/>
      <c r="B28" s="44" t="s">
        <v>39</v>
      </c>
      <c r="C28" s="45" t="s">
        <v>30</v>
      </c>
      <c r="D28" s="46" t="s">
        <v>45</v>
      </c>
      <c r="E28" s="47"/>
      <c r="F28" s="48">
        <f t="shared" si="3"/>
        <v>2500</v>
      </c>
      <c r="G28" s="37">
        <f t="shared" si="0"/>
        <v>125</v>
      </c>
      <c r="H28" s="37">
        <f t="shared" si="1"/>
        <v>2625</v>
      </c>
      <c r="I28" s="56"/>
      <c r="J28" s="57"/>
      <c r="K28" s="57"/>
      <c r="L28" s="58"/>
    </row>
    <row r="29" s="1" customFormat="1" ht="34" customHeight="1" spans="1:12">
      <c r="A29" s="43"/>
      <c r="B29" s="44" t="s">
        <v>40</v>
      </c>
      <c r="C29" s="45" t="s">
        <v>30</v>
      </c>
      <c r="D29" s="46" t="s">
        <v>45</v>
      </c>
      <c r="E29" s="47"/>
      <c r="F29" s="48">
        <f t="shared" si="3"/>
        <v>2500</v>
      </c>
      <c r="G29" s="37">
        <f t="shared" si="0"/>
        <v>125</v>
      </c>
      <c r="H29" s="37">
        <f t="shared" si="1"/>
        <v>2625</v>
      </c>
      <c r="I29" s="56"/>
      <c r="J29" s="57"/>
      <c r="K29" s="57"/>
      <c r="L29" s="58"/>
    </row>
    <row r="30" s="1" customFormat="1" ht="34" customHeight="1" spans="1:12">
      <c r="A30" s="43"/>
      <c r="B30" s="44" t="s">
        <v>41</v>
      </c>
      <c r="C30" s="45" t="s">
        <v>30</v>
      </c>
      <c r="D30" s="46" t="s">
        <v>45</v>
      </c>
      <c r="E30" s="47"/>
      <c r="F30" s="48">
        <f t="shared" si="3"/>
        <v>2500</v>
      </c>
      <c r="G30" s="37">
        <f t="shared" si="0"/>
        <v>125</v>
      </c>
      <c r="H30" s="37">
        <f t="shared" si="1"/>
        <v>2625</v>
      </c>
      <c r="I30" s="56"/>
      <c r="J30" s="57"/>
      <c r="K30" s="57"/>
      <c r="L30" s="58"/>
    </row>
    <row r="31" s="1" customFormat="1" ht="34" customHeight="1" spans="1:12">
      <c r="A31" s="43"/>
      <c r="B31" s="44" t="s">
        <v>42</v>
      </c>
      <c r="C31" s="45" t="s">
        <v>30</v>
      </c>
      <c r="D31" s="46" t="s">
        <v>45</v>
      </c>
      <c r="E31" s="47"/>
      <c r="F31" s="48">
        <f t="shared" si="3"/>
        <v>2500</v>
      </c>
      <c r="G31" s="37">
        <f t="shared" si="0"/>
        <v>125</v>
      </c>
      <c r="H31" s="37">
        <f t="shared" si="1"/>
        <v>2625</v>
      </c>
      <c r="I31" s="56"/>
      <c r="J31" s="57"/>
      <c r="K31" s="57"/>
      <c r="L31" s="58"/>
    </row>
    <row r="32" s="1" customFormat="1" ht="34" customHeight="1" spans="1:12">
      <c r="A32" s="43"/>
      <c r="B32" s="44" t="s">
        <v>43</v>
      </c>
      <c r="C32" s="45" t="s">
        <v>30</v>
      </c>
      <c r="D32" s="46" t="s">
        <v>45</v>
      </c>
      <c r="E32" s="47"/>
      <c r="F32" s="48">
        <f t="shared" si="3"/>
        <v>2500</v>
      </c>
      <c r="G32" s="37">
        <f t="shared" si="0"/>
        <v>125</v>
      </c>
      <c r="H32" s="37">
        <f t="shared" si="1"/>
        <v>2625</v>
      </c>
      <c r="I32" s="56"/>
      <c r="J32" s="57"/>
      <c r="K32" s="57"/>
      <c r="L32" s="58"/>
    </row>
    <row r="33" s="1" customFormat="1" ht="34" customHeight="1" spans="1:12">
      <c r="A33" s="43"/>
      <c r="B33" s="44" t="s">
        <v>44</v>
      </c>
      <c r="C33" s="45" t="s">
        <v>30</v>
      </c>
      <c r="D33" s="46" t="s">
        <v>45</v>
      </c>
      <c r="E33" s="47"/>
      <c r="F33" s="48">
        <f>SUM(F27:F27)</f>
        <v>2500</v>
      </c>
      <c r="G33" s="37">
        <f t="shared" si="0"/>
        <v>125</v>
      </c>
      <c r="H33" s="37">
        <f t="shared" si="1"/>
        <v>2625</v>
      </c>
      <c r="I33" s="56"/>
      <c r="J33" s="57"/>
      <c r="K33" s="57"/>
      <c r="L33" s="58"/>
    </row>
    <row r="34" s="1" customFormat="1" ht="17" customHeight="1" spans="1:12">
      <c r="A34" s="49" t="s">
        <v>46</v>
      </c>
      <c r="B34" s="50"/>
      <c r="C34" s="50"/>
      <c r="D34" s="46"/>
      <c r="E34" s="50"/>
      <c r="F34" s="51">
        <f>SUM(F8:F33)</f>
        <v>38700</v>
      </c>
      <c r="G34" s="37">
        <f t="shared" si="0"/>
        <v>1935</v>
      </c>
      <c r="H34" s="37">
        <f t="shared" si="1"/>
        <v>40635</v>
      </c>
      <c r="I34" s="59"/>
      <c r="J34" s="59"/>
      <c r="K34" s="59"/>
      <c r="L34" s="59"/>
    </row>
  </sheetData>
  <mergeCells count="16">
    <mergeCell ref="A1:L1"/>
    <mergeCell ref="A2:L2"/>
    <mergeCell ref="E3:F3"/>
    <mergeCell ref="E4:F4"/>
    <mergeCell ref="A8:A12"/>
    <mergeCell ref="A21:A25"/>
    <mergeCell ref="B8:B12"/>
    <mergeCell ref="B21:B25"/>
    <mergeCell ref="C8:C12"/>
    <mergeCell ref="C21:C25"/>
    <mergeCell ref="D8:D12"/>
    <mergeCell ref="D21:D25"/>
    <mergeCell ref="I8:I33"/>
    <mergeCell ref="J8:J33"/>
    <mergeCell ref="K8:K33"/>
    <mergeCell ref="L8:L33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2025-05-23T10:41:42Z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1260E1CD06B04417B30C2607DB8C67F2_12</vt:lpwstr>
  </property>
</Properties>
</file>