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<sst xmlns="http://schemas.openxmlformats.org/spreadsheetml/2006/main" count="79" uniqueCount="44">
  <si>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</si>
  <si>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</si>
  <si>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</si>
  <si>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</si>
  <si>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</si>
  <si>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新海通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</si>
  <si>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</si>
  <si>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</si>
  <si>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</si>
  <si>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</si>
  <si>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</si>
  <si>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</si>
  <si>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</si>
  <si>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</si>
  <si>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</si>
  <si>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</si>
  <si>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</si>
  <si>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</si>
  <si>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</si>
  <si>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</si>
  <si>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</si>
  <si>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</si>
  <si>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</si>
  <si>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</si>
  <si>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</si>
  <si>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</si>
  <si>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</si>
  <si>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</si>
  <si>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</si>
  <si>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</si>
  <si>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81123-01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</si>
  <si>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</si>
  <si>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6973-729</t>
  </si>
  <si>
    <t>605</t>
  </si>
  <si>
    <t>XS</t>
  </si>
  <si>
    <t>S</t>
  </si>
  <si>
    <t>M</t>
  </si>
  <si>
    <t>L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</si>
  <si>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</si>
  <si>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</si>
  <si>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</si>
  <si>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</si>
  <si>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800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</si>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</sst>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indexed="8"/>
      <name val="Calibri"/>
      <charset val="0"/>
    </font>
    <font>
      <b/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P20" sqref="P20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5250</v>
      </c>
      <c r="G8" s="37">
        <f>(F8*0.05)</f>
        <v>262.5</v>
      </c>
      <c r="H8" s="37">
        <f>SUM(F8:G8)</f>
        <v>5512.5</v>
      </c>
      <c r="I8" s="56"/>
      <c r="J8" s="57"/>
      <c r="K8" s="57"/>
      <c r="L8" s="58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6080</v>
      </c>
      <c r="G9" s="37">
        <f t="shared" ref="G9:G24" si="0">(F9*0.05)</f>
        <v>304</v>
      </c>
      <c r="H9" s="37">
        <f t="shared" ref="H9:H24" si="1">SUM(F9:G9)</f>
        <v>6384</v>
      </c>
      <c r="I9" s="59"/>
      <c r="J9" s="60"/>
      <c r="K9" s="60"/>
      <c r="L9" s="61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4780</v>
      </c>
      <c r="G10" s="37">
        <f t="shared" si="0"/>
        <v>239</v>
      </c>
      <c r="H10" s="37">
        <f t="shared" si="1"/>
        <v>5019</v>
      </c>
      <c r="I10" s="59"/>
      <c r="J10" s="60"/>
      <c r="K10" s="60"/>
      <c r="L10" s="61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2280</v>
      </c>
      <c r="G11" s="37">
        <f t="shared" si="0"/>
        <v>114</v>
      </c>
      <c r="H11" s="37">
        <f t="shared" si="1"/>
        <v>2394</v>
      </c>
      <c r="I11" s="59"/>
      <c r="J11" s="60"/>
      <c r="K11" s="60"/>
      <c r="L11" s="61"/>
    </row>
    <row r="12" s="1" customFormat="1" ht="41" customHeight="1" spans="1:12">
      <c r="A12" s="42" t="s">
        <v>30</v>
      </c>
      <c r="B12" s="43" t="s">
        <v>38</v>
      </c>
      <c r="C12" s="44" t="s">
        <v>32</v>
      </c>
      <c r="D12" s="45" t="s">
        <v>33</v>
      </c>
      <c r="E12" s="46"/>
      <c r="F12" s="47">
        <f>SUM(F8:F11)</f>
        <v>18390</v>
      </c>
      <c r="G12" s="37">
        <f t="shared" si="0"/>
        <v>919.5</v>
      </c>
      <c r="H12" s="37">
        <f t="shared" si="1"/>
        <v>19309.5</v>
      </c>
      <c r="I12" s="59"/>
      <c r="J12" s="60"/>
      <c r="K12" s="60"/>
      <c r="L12" s="61"/>
    </row>
    <row r="13" s="1" customFormat="1" ht="41" customHeight="1" spans="1:12">
      <c r="A13" s="42" t="s">
        <v>30</v>
      </c>
      <c r="B13" s="48" t="s">
        <v>39</v>
      </c>
      <c r="C13" s="44" t="s">
        <v>32</v>
      </c>
      <c r="D13" s="45" t="s">
        <v>33</v>
      </c>
      <c r="E13" s="45"/>
      <c r="F13" s="44">
        <f>SUM(F12:F12)</f>
        <v>18390</v>
      </c>
      <c r="G13" s="37">
        <f t="shared" si="0"/>
        <v>919.5</v>
      </c>
      <c r="H13" s="37">
        <f t="shared" si="1"/>
        <v>19309.5</v>
      </c>
      <c r="I13" s="59"/>
      <c r="J13" s="60"/>
      <c r="K13" s="60"/>
      <c r="L13" s="61"/>
    </row>
    <row r="14" s="1" customFormat="1" ht="41" customHeight="1" spans="1:12">
      <c r="A14" s="42" t="s">
        <v>30</v>
      </c>
      <c r="B14" s="48" t="s">
        <v>40</v>
      </c>
      <c r="C14" s="44" t="s">
        <v>32</v>
      </c>
      <c r="D14" s="45" t="s">
        <v>33</v>
      </c>
      <c r="E14" s="45"/>
      <c r="F14" s="44">
        <f>SUM(F13:F13)</f>
        <v>18390</v>
      </c>
      <c r="G14" s="37">
        <f t="shared" si="0"/>
        <v>919.5</v>
      </c>
      <c r="H14" s="37">
        <f t="shared" si="1"/>
        <v>19309.5</v>
      </c>
      <c r="I14" s="59"/>
      <c r="J14" s="60"/>
      <c r="K14" s="60"/>
      <c r="L14" s="61"/>
    </row>
    <row r="15" s="1" customFormat="1" ht="41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5"/>
      <c r="F15" s="44">
        <f>SUM(F13:F13)</f>
        <v>18390</v>
      </c>
      <c r="G15" s="37">
        <f t="shared" si="0"/>
        <v>919.5</v>
      </c>
      <c r="H15" s="37">
        <f t="shared" si="1"/>
        <v>19309.5</v>
      </c>
      <c r="I15" s="59"/>
      <c r="J15" s="60"/>
      <c r="K15" s="60"/>
      <c r="L15" s="61"/>
    </row>
    <row r="16" s="1" customFormat="1" ht="19" customHeight="1" spans="1:12">
      <c r="A16" s="32" t="s">
        <v>30</v>
      </c>
      <c r="B16" s="33" t="s">
        <v>31</v>
      </c>
      <c r="C16" s="34" t="s">
        <v>32</v>
      </c>
      <c r="D16" s="35" t="s">
        <v>42</v>
      </c>
      <c r="E16" s="36" t="s">
        <v>34</v>
      </c>
      <c r="F16" s="37">
        <v>5250</v>
      </c>
      <c r="G16" s="37">
        <f t="shared" si="0"/>
        <v>262.5</v>
      </c>
      <c r="H16" s="37">
        <f t="shared" si="1"/>
        <v>5512.5</v>
      </c>
      <c r="I16" s="59"/>
      <c r="J16" s="60"/>
      <c r="K16" s="60"/>
      <c r="L16" s="61"/>
    </row>
    <row r="17" s="1" customFormat="1" ht="19" customHeight="1" spans="1:12">
      <c r="A17" s="38"/>
      <c r="B17" s="39"/>
      <c r="C17" s="40"/>
      <c r="D17" s="41"/>
      <c r="E17" s="36" t="s">
        <v>35</v>
      </c>
      <c r="F17" s="37">
        <v>6080</v>
      </c>
      <c r="G17" s="37">
        <f t="shared" si="0"/>
        <v>304</v>
      </c>
      <c r="H17" s="37">
        <f t="shared" si="1"/>
        <v>6384</v>
      </c>
      <c r="I17" s="59"/>
      <c r="J17" s="60"/>
      <c r="K17" s="60"/>
      <c r="L17" s="61"/>
    </row>
    <row r="18" s="1" customFormat="1" ht="19" customHeight="1" spans="1:12">
      <c r="A18" s="38"/>
      <c r="B18" s="39"/>
      <c r="C18" s="40"/>
      <c r="D18" s="41"/>
      <c r="E18" s="36" t="s">
        <v>36</v>
      </c>
      <c r="F18" s="37">
        <v>4780</v>
      </c>
      <c r="G18" s="37">
        <f t="shared" si="0"/>
        <v>239</v>
      </c>
      <c r="H18" s="37">
        <f t="shared" si="1"/>
        <v>5019</v>
      </c>
      <c r="I18" s="59"/>
      <c r="J18" s="60"/>
      <c r="K18" s="60"/>
      <c r="L18" s="61"/>
    </row>
    <row r="19" s="1" customFormat="1" ht="19" customHeight="1" spans="1:12">
      <c r="A19" s="38"/>
      <c r="B19" s="39"/>
      <c r="C19" s="40"/>
      <c r="D19" s="41"/>
      <c r="E19" s="36" t="s">
        <v>37</v>
      </c>
      <c r="F19" s="37">
        <v>2280</v>
      </c>
      <c r="G19" s="37">
        <f t="shared" si="0"/>
        <v>114</v>
      </c>
      <c r="H19" s="37">
        <f t="shared" si="1"/>
        <v>2394</v>
      </c>
      <c r="I19" s="59"/>
      <c r="J19" s="60"/>
      <c r="K19" s="60"/>
      <c r="L19" s="61"/>
    </row>
    <row r="20" s="1" customFormat="1" ht="41" customHeight="1" spans="1:12">
      <c r="A20" s="42" t="s">
        <v>30</v>
      </c>
      <c r="B20" s="43" t="s">
        <v>38</v>
      </c>
      <c r="C20" s="44" t="s">
        <v>32</v>
      </c>
      <c r="D20" s="45" t="s">
        <v>42</v>
      </c>
      <c r="E20" s="46"/>
      <c r="F20" s="47">
        <f>SUM(F16:F19)</f>
        <v>18390</v>
      </c>
      <c r="G20" s="37">
        <f t="shared" si="0"/>
        <v>919.5</v>
      </c>
      <c r="H20" s="37">
        <f t="shared" si="1"/>
        <v>19309.5</v>
      </c>
      <c r="I20" s="59"/>
      <c r="J20" s="60"/>
      <c r="K20" s="60"/>
      <c r="L20" s="61"/>
    </row>
    <row r="21" s="1" customFormat="1" ht="41" customHeight="1" spans="1:12">
      <c r="A21" s="42" t="s">
        <v>30</v>
      </c>
      <c r="B21" s="48" t="s">
        <v>39</v>
      </c>
      <c r="C21" s="44" t="s">
        <v>32</v>
      </c>
      <c r="D21" s="45" t="s">
        <v>42</v>
      </c>
      <c r="E21" s="45"/>
      <c r="F21" s="44">
        <f>SUM(F20:F20)</f>
        <v>18390</v>
      </c>
      <c r="G21" s="37">
        <f t="shared" si="0"/>
        <v>919.5</v>
      </c>
      <c r="H21" s="37">
        <f t="shared" si="1"/>
        <v>19309.5</v>
      </c>
      <c r="I21" s="59"/>
      <c r="J21" s="60"/>
      <c r="K21" s="60"/>
      <c r="L21" s="61"/>
    </row>
    <row r="22" s="1" customFormat="1" ht="41" customHeight="1" spans="1:12">
      <c r="A22" s="42" t="s">
        <v>30</v>
      </c>
      <c r="B22" s="48" t="s">
        <v>40</v>
      </c>
      <c r="C22" s="44" t="s">
        <v>32</v>
      </c>
      <c r="D22" s="45" t="s">
        <v>42</v>
      </c>
      <c r="E22" s="45"/>
      <c r="F22" s="44">
        <f>SUM(F21:F21)</f>
        <v>18390</v>
      </c>
      <c r="G22" s="37">
        <f t="shared" si="0"/>
        <v>919.5</v>
      </c>
      <c r="H22" s="37">
        <f t="shared" si="1"/>
        <v>19309.5</v>
      </c>
      <c r="I22" s="59"/>
      <c r="J22" s="60"/>
      <c r="K22" s="60"/>
      <c r="L22" s="61"/>
    </row>
    <row r="23" s="1" customFormat="1" ht="41" customHeight="1" spans="1:12">
      <c r="A23" s="42" t="s">
        <v>30</v>
      </c>
      <c r="B23" s="43" t="s">
        <v>41</v>
      </c>
      <c r="C23" s="44" t="s">
        <v>32</v>
      </c>
      <c r="D23" s="45" t="s">
        <v>42</v>
      </c>
      <c r="E23" s="45"/>
      <c r="F23" s="44">
        <f>SUM(F21:F21)</f>
        <v>18390</v>
      </c>
      <c r="G23" s="37">
        <f t="shared" si="0"/>
        <v>919.5</v>
      </c>
      <c r="H23" s="37">
        <f t="shared" si="1"/>
        <v>19309.5</v>
      </c>
      <c r="I23" s="59"/>
      <c r="J23" s="60"/>
      <c r="K23" s="60"/>
      <c r="L23" s="61"/>
    </row>
    <row r="24" s="2" customFormat="1" ht="15" spans="1:12">
      <c r="A24" s="49" t="s">
        <v>43</v>
      </c>
      <c r="B24" s="50"/>
      <c r="C24" s="44"/>
      <c r="D24" s="45"/>
      <c r="E24" s="50"/>
      <c r="F24" s="44">
        <f>SUM(F8:F23)</f>
        <v>183900</v>
      </c>
      <c r="G24" s="37">
        <f t="shared" si="0"/>
        <v>9195</v>
      </c>
      <c r="H24" s="37">
        <f t="shared" si="1"/>
        <v>193095</v>
      </c>
      <c r="I24" s="62"/>
      <c r="J24" s="62"/>
      <c r="K24" s="62"/>
      <c r="L24" s="62"/>
    </row>
  </sheetData>
  <mergeCells count="16">
    <mergeCell ref="A1:L1"/>
    <mergeCell ref="A2:L2"/>
    <mergeCell ref="E3:F3"/>
    <mergeCell ref="E4:F4"/>
    <mergeCell ref="A8:A11"/>
    <mergeCell ref="A16:A19"/>
    <mergeCell ref="B8:B11"/>
    <mergeCell ref="B16:B19"/>
    <mergeCell ref="C8:C11"/>
    <mergeCell ref="C16:C19"/>
    <mergeCell ref="D8:D11"/>
    <mergeCell ref="D16:D19"/>
    <mergeCell ref="I8:I23"/>
    <mergeCell ref="J8:J23"/>
    <mergeCell ref="K8:K23"/>
    <mergeCell ref="L8:L2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2025-05-26T13:12:53Z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2D3AF9A7D28648939BC08D4DCB3C7B05_12</vt:lpwstr>
  </property>
</Properties>
</file>