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<sst xmlns="http://schemas.openxmlformats.org/spreadsheetml/2006/main" count="56" uniqueCount="44">
  <si>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</si>
  <si>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</si>
  <si>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</si>
  <si>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</si>
  <si>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</si>
  <si>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</si>
  <si>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</si>
  <si>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</si>
  <si>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</si>
  <si>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</si>
  <si>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</si>
  <si>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</si>
  <si>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</si>
  <si>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</si>
  <si>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</si>
  <si>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</si>
  <si>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</si>
  <si>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</si>
  <si>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</si>
  <si>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</si>
  <si>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</si>
  <si>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</si>
  <si>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</si>
  <si>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</si>
  <si>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</si>
  <si>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</si>
  <si>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</si>
  <si>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</si>
  <si>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</si>
  <si>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80776-01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</si>
  <si>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</si>
  <si>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5327-074</t>
  </si>
  <si>
    <t>426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</si>
  <si>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</si>
  <si>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</si>
  <si>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</si>
  <si>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</si>
  <si>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</si>
  <si>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</si>
  <si>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</si>
  <si>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</si>
  <si>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</si>
  <si>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白色再生警告标
(warning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</si>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</sst>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6</xdr:col>
      <xdr:colOff>180975</xdr:colOff>
      <xdr:row>33</xdr:row>
      <xdr:rowOff>104775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248400"/>
          <a:ext cx="5619750" cy="2771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S13" sqref="S13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2"/>
      <c r="J3" s="53"/>
      <c r="K3" s="53"/>
      <c r="L3" s="9"/>
    </row>
    <row r="4" customFormat="1" spans="1:12">
      <c r="A4" s="9"/>
      <c r="B4" s="9"/>
      <c r="C4" s="9"/>
      <c r="D4" s="13" t="s">
        <v>4</v>
      </c>
      <c r="E4" s="14"/>
      <c r="F4" s="15"/>
      <c r="G4" s="16"/>
      <c r="H4" s="17"/>
      <c r="I4" s="54"/>
      <c r="J4" s="55"/>
      <c r="K4" s="55"/>
      <c r="L4" s="54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2"/>
      <c r="J5" s="53"/>
      <c r="K5" s="53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21" customHeight="1" spans="1:12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1882</v>
      </c>
      <c r="G8" s="37">
        <f>F8*0.05</f>
        <v>94.1</v>
      </c>
      <c r="H8" s="37">
        <f>F8+G8</f>
        <v>1976.1</v>
      </c>
      <c r="I8" s="56"/>
      <c r="J8" s="41"/>
      <c r="K8" s="41"/>
      <c r="L8" s="42"/>
    </row>
    <row r="9" s="1" customFormat="1" ht="21" customHeight="1" spans="1:12">
      <c r="A9" s="38"/>
      <c r="B9" s="39"/>
      <c r="C9" s="40"/>
      <c r="D9" s="41"/>
      <c r="E9" s="36" t="s">
        <v>34</v>
      </c>
      <c r="F9" s="37">
        <v>2940</v>
      </c>
      <c r="G9" s="37">
        <f t="shared" ref="G9:G18" si="0">F9*0.05</f>
        <v>147</v>
      </c>
      <c r="H9" s="37">
        <f t="shared" ref="H9:H18" si="1">F9+G9</f>
        <v>3087</v>
      </c>
      <c r="I9" s="56"/>
      <c r="J9" s="41"/>
      <c r="K9" s="41"/>
      <c r="L9" s="42"/>
    </row>
    <row r="10" s="1" customFormat="1" ht="21" customHeight="1" spans="1:12">
      <c r="A10" s="38"/>
      <c r="B10" s="39"/>
      <c r="C10" s="40"/>
      <c r="D10" s="41"/>
      <c r="E10" s="36" t="s">
        <v>35</v>
      </c>
      <c r="F10" s="37">
        <v>4368</v>
      </c>
      <c r="G10" s="37">
        <f t="shared" si="0"/>
        <v>218.4</v>
      </c>
      <c r="H10" s="37">
        <f t="shared" si="1"/>
        <v>4586.4</v>
      </c>
      <c r="I10" s="56"/>
      <c r="J10" s="41"/>
      <c r="K10" s="41"/>
      <c r="L10" s="42"/>
    </row>
    <row r="11" s="1" customFormat="1" ht="21" customHeight="1" spans="1:12">
      <c r="A11" s="38"/>
      <c r="B11" s="39"/>
      <c r="C11" s="40"/>
      <c r="D11" s="41"/>
      <c r="E11" s="36" t="s">
        <v>36</v>
      </c>
      <c r="F11" s="37">
        <v>3461</v>
      </c>
      <c r="G11" s="37">
        <f t="shared" si="0"/>
        <v>173.05</v>
      </c>
      <c r="H11" s="37">
        <f t="shared" si="1"/>
        <v>3634.05</v>
      </c>
      <c r="I11" s="56"/>
      <c r="J11" s="41"/>
      <c r="K11" s="41"/>
      <c r="L11" s="42"/>
    </row>
    <row r="12" s="1" customFormat="1" ht="21" customHeight="1" spans="1:12">
      <c r="A12" s="38"/>
      <c r="B12" s="39"/>
      <c r="C12" s="40"/>
      <c r="D12" s="41"/>
      <c r="E12" s="36" t="s">
        <v>37</v>
      </c>
      <c r="F12" s="37">
        <v>2520</v>
      </c>
      <c r="G12" s="37">
        <f t="shared" si="0"/>
        <v>126</v>
      </c>
      <c r="H12" s="37">
        <f t="shared" si="1"/>
        <v>2646</v>
      </c>
      <c r="I12" s="56"/>
      <c r="J12" s="41"/>
      <c r="K12" s="41"/>
      <c r="L12" s="42"/>
    </row>
    <row r="13" s="1" customFormat="1" ht="21" customHeight="1" spans="1:12">
      <c r="A13" s="38"/>
      <c r="B13" s="39"/>
      <c r="C13" s="42"/>
      <c r="D13" s="41"/>
      <c r="E13" s="36" t="s">
        <v>38</v>
      </c>
      <c r="F13" s="37">
        <v>1629</v>
      </c>
      <c r="G13" s="37">
        <f t="shared" si="0"/>
        <v>81.45</v>
      </c>
      <c r="H13" s="37">
        <f t="shared" si="1"/>
        <v>1710.45</v>
      </c>
      <c r="I13" s="56"/>
      <c r="J13" s="41"/>
      <c r="K13" s="41"/>
      <c r="L13" s="42"/>
    </row>
    <row r="14" s="1" customFormat="1" ht="34" customHeight="1" spans="1:12">
      <c r="A14" s="43" t="s">
        <v>29</v>
      </c>
      <c r="B14" s="44" t="s">
        <v>39</v>
      </c>
      <c r="C14" s="45" t="s">
        <v>31</v>
      </c>
      <c r="D14" s="46" t="s">
        <v>32</v>
      </c>
      <c r="E14" s="47"/>
      <c r="F14" s="48">
        <f>SUM(F8:F13)</f>
        <v>16800</v>
      </c>
      <c r="G14" s="37">
        <f t="shared" si="0"/>
        <v>840</v>
      </c>
      <c r="H14" s="37">
        <f t="shared" si="1"/>
        <v>17640</v>
      </c>
      <c r="I14" s="56"/>
      <c r="J14" s="41"/>
      <c r="K14" s="41"/>
      <c r="L14" s="42"/>
    </row>
    <row r="15" s="1" customFormat="1" ht="34" customHeight="1" spans="1:12">
      <c r="A15" s="43" t="s">
        <v>29</v>
      </c>
      <c r="B15" s="44" t="s">
        <v>40</v>
      </c>
      <c r="C15" s="45" t="s">
        <v>31</v>
      </c>
      <c r="D15" s="46" t="s">
        <v>32</v>
      </c>
      <c r="E15" s="47"/>
      <c r="F15" s="48">
        <f>SUM(F14:F14)</f>
        <v>16800</v>
      </c>
      <c r="G15" s="37">
        <f t="shared" si="0"/>
        <v>840</v>
      </c>
      <c r="H15" s="37">
        <f t="shared" si="1"/>
        <v>17640</v>
      </c>
      <c r="I15" s="56"/>
      <c r="J15" s="41"/>
      <c r="K15" s="41"/>
      <c r="L15" s="42"/>
    </row>
    <row r="16" s="1" customFormat="1" ht="34" customHeight="1" spans="1:12">
      <c r="A16" s="43" t="s">
        <v>29</v>
      </c>
      <c r="B16" s="44" t="s">
        <v>41</v>
      </c>
      <c r="C16" s="45" t="s">
        <v>31</v>
      </c>
      <c r="D16" s="46" t="s">
        <v>32</v>
      </c>
      <c r="E16" s="47"/>
      <c r="F16" s="48">
        <f>SUM(F15:F15)</f>
        <v>16800</v>
      </c>
      <c r="G16" s="37">
        <f t="shared" si="0"/>
        <v>840</v>
      </c>
      <c r="H16" s="37">
        <f t="shared" si="1"/>
        <v>17640</v>
      </c>
      <c r="I16" s="56"/>
      <c r="J16" s="41"/>
      <c r="K16" s="41"/>
      <c r="L16" s="42"/>
    </row>
    <row r="17" s="1" customFormat="1" ht="34" customHeight="1" spans="1:12">
      <c r="A17" s="43" t="s">
        <v>29</v>
      </c>
      <c r="B17" s="44" t="s">
        <v>42</v>
      </c>
      <c r="C17" s="45" t="s">
        <v>31</v>
      </c>
      <c r="D17" s="46" t="s">
        <v>32</v>
      </c>
      <c r="E17" s="47"/>
      <c r="F17" s="48">
        <f>SUM(F16:F16)</f>
        <v>16800</v>
      </c>
      <c r="G17" s="37">
        <f t="shared" si="0"/>
        <v>840</v>
      </c>
      <c r="H17" s="37">
        <f t="shared" si="1"/>
        <v>17640</v>
      </c>
      <c r="I17" s="56"/>
      <c r="J17" s="41"/>
      <c r="K17" s="41"/>
      <c r="L17" s="42"/>
    </row>
    <row r="18" s="1" customFormat="1" ht="17" customHeight="1" spans="1:12">
      <c r="A18" s="49" t="s">
        <v>43</v>
      </c>
      <c r="B18" s="50"/>
      <c r="C18" s="50"/>
      <c r="D18" s="46"/>
      <c r="E18" s="50"/>
      <c r="F18" s="51">
        <f>SUM(F8:F17)</f>
        <v>84000</v>
      </c>
      <c r="G18" s="37">
        <f t="shared" si="0"/>
        <v>4200</v>
      </c>
      <c r="H18" s="37">
        <f t="shared" si="1"/>
        <v>88200</v>
      </c>
      <c r="I18" s="57"/>
      <c r="J18" s="57"/>
      <c r="K18" s="57"/>
      <c r="L18" s="5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2025-05-26T13:18:31Z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CEDEB063E6B54C619C50C3420E7314CC_12</vt:lpwstr>
  </property>
</Properties>
</file>