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<sst xmlns="http://schemas.openxmlformats.org/spreadsheetml/2006/main" count="58" uniqueCount="46">
  <si>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</si>
  <si>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</si>
  <si>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</si>
  <si>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</si>
  <si>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</si>
  <si>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合财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</si>
  <si>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</si>
  <si>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</si>
  <si>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</si>
  <si>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</si>
  <si>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</si>
  <si>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</si>
  <si>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</si>
  <si>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</si>
  <si>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</si>
  <si>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</si>
  <si>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</si>
  <si>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</si>
  <si>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</si>
  <si>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</si>
  <si>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</si>
  <si>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</si>
  <si>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</si>
  <si>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</si>
  <si>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</si>
  <si>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</si>
  <si>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</si>
  <si>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</si>
  <si>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</si>
  <si>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</si>
  <si>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79259-01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</si>
  <si>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</si>
  <si>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5115-710</t>
  </si>
  <si>
    <t>819</t>
  </si>
  <si>
    <t>32</t>
  </si>
  <si>
    <t>34</t>
  </si>
  <si>
    <t>36</t>
  </si>
  <si>
    <t>38</t>
  </si>
  <si>
    <t>40</t>
  </si>
  <si>
    <t>42</t>
  </si>
  <si>
    <t>44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</si>
  <si>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</si>
  <si>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</si>
  <si>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t>白色再生成份标2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</si>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</sst>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indexed="8"/>
      <name val="Calibri"/>
      <charset val="0"/>
    </font>
    <font>
      <b/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P18" sqref="P18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1151</v>
      </c>
      <c r="G8" s="37">
        <f>(F8*0.05)</f>
        <v>57.55</v>
      </c>
      <c r="H8" s="37">
        <f>SUM(F8:G8)</f>
        <v>1208.55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2206</v>
      </c>
      <c r="G9" s="37">
        <f t="shared" ref="G9:G19" si="0">(F9*0.05)</f>
        <v>110.3</v>
      </c>
      <c r="H9" s="37">
        <f t="shared" ref="H9:H19" si="1">SUM(F9:G9)</f>
        <v>2316.3</v>
      </c>
      <c r="I9" s="57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3066</v>
      </c>
      <c r="G10" s="37">
        <f t="shared" si="0"/>
        <v>153.3</v>
      </c>
      <c r="H10" s="37">
        <f t="shared" si="1"/>
        <v>3219.3</v>
      </c>
      <c r="I10" s="57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2618</v>
      </c>
      <c r="G11" s="37">
        <f t="shared" si="0"/>
        <v>130.9</v>
      </c>
      <c r="H11" s="37">
        <f t="shared" si="1"/>
        <v>2748.9</v>
      </c>
      <c r="I11" s="57"/>
      <c r="J11" s="41"/>
      <c r="K11" s="41"/>
      <c r="L11" s="40"/>
    </row>
    <row r="12" s="1" customFormat="1" ht="19" customHeight="1" spans="1:12">
      <c r="A12" s="38"/>
      <c r="B12" s="39"/>
      <c r="C12" s="40"/>
      <c r="D12" s="41"/>
      <c r="E12" s="36" t="s">
        <v>38</v>
      </c>
      <c r="F12" s="37">
        <v>1588</v>
      </c>
      <c r="G12" s="37">
        <f t="shared" si="0"/>
        <v>79.4</v>
      </c>
      <c r="H12" s="37">
        <f t="shared" si="1"/>
        <v>1667.4</v>
      </c>
      <c r="I12" s="57"/>
      <c r="J12" s="41"/>
      <c r="K12" s="41"/>
      <c r="L12" s="40"/>
    </row>
    <row r="13" s="1" customFormat="1" ht="19" customHeight="1" spans="1:12">
      <c r="A13" s="38"/>
      <c r="B13" s="39"/>
      <c r="C13" s="40"/>
      <c r="D13" s="41"/>
      <c r="E13" s="36" t="s">
        <v>39</v>
      </c>
      <c r="F13" s="37">
        <v>945</v>
      </c>
      <c r="G13" s="37">
        <f t="shared" si="0"/>
        <v>47.25</v>
      </c>
      <c r="H13" s="37">
        <f t="shared" si="1"/>
        <v>992.25</v>
      </c>
      <c r="I13" s="57"/>
      <c r="J13" s="41"/>
      <c r="K13" s="41"/>
      <c r="L13" s="40"/>
    </row>
    <row r="14" s="1" customFormat="1" ht="19" customHeight="1" spans="1:12">
      <c r="A14" s="38"/>
      <c r="B14" s="39"/>
      <c r="C14" s="40"/>
      <c r="D14" s="41"/>
      <c r="E14" s="36" t="s">
        <v>40</v>
      </c>
      <c r="F14" s="37">
        <v>546</v>
      </c>
      <c r="G14" s="37">
        <f t="shared" si="0"/>
        <v>27.3</v>
      </c>
      <c r="H14" s="37">
        <f t="shared" si="1"/>
        <v>573.3</v>
      </c>
      <c r="I14" s="57"/>
      <c r="J14" s="41"/>
      <c r="K14" s="41"/>
      <c r="L14" s="40"/>
    </row>
    <row r="15" s="1" customFormat="1" ht="41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6"/>
      <c r="F15" s="47">
        <f>SUM(F8:F14)</f>
        <v>12120</v>
      </c>
      <c r="G15" s="37">
        <f t="shared" si="0"/>
        <v>606</v>
      </c>
      <c r="H15" s="37">
        <f t="shared" si="1"/>
        <v>12726</v>
      </c>
      <c r="I15" s="57"/>
      <c r="J15" s="41"/>
      <c r="K15" s="41"/>
      <c r="L15" s="40"/>
    </row>
    <row r="16" s="1" customFormat="1" ht="41" customHeight="1" spans="1:12">
      <c r="A16" s="42" t="s">
        <v>30</v>
      </c>
      <c r="B16" s="48" t="s">
        <v>42</v>
      </c>
      <c r="C16" s="44" t="s">
        <v>32</v>
      </c>
      <c r="D16" s="45" t="s">
        <v>33</v>
      </c>
      <c r="E16" s="45"/>
      <c r="F16" s="44">
        <f>SUM(F15:F15)</f>
        <v>12120</v>
      </c>
      <c r="G16" s="37">
        <f t="shared" si="0"/>
        <v>606</v>
      </c>
      <c r="H16" s="37">
        <f t="shared" si="1"/>
        <v>12726</v>
      </c>
      <c r="I16" s="57"/>
      <c r="J16" s="41"/>
      <c r="K16" s="41"/>
      <c r="L16" s="40"/>
    </row>
    <row r="17" s="1" customFormat="1" ht="41" customHeight="1" spans="1:12">
      <c r="A17" s="42" t="s">
        <v>30</v>
      </c>
      <c r="B17" s="48" t="s">
        <v>43</v>
      </c>
      <c r="C17" s="44" t="s">
        <v>32</v>
      </c>
      <c r="D17" s="45" t="s">
        <v>33</v>
      </c>
      <c r="E17" s="45"/>
      <c r="F17" s="44">
        <f>SUM(F16:F16)</f>
        <v>12120</v>
      </c>
      <c r="G17" s="37">
        <f t="shared" si="0"/>
        <v>606</v>
      </c>
      <c r="H17" s="37">
        <f t="shared" si="1"/>
        <v>12726</v>
      </c>
      <c r="I17" s="57"/>
      <c r="J17" s="41"/>
      <c r="K17" s="41"/>
      <c r="L17" s="40"/>
    </row>
    <row r="18" s="1" customFormat="1" ht="41" customHeight="1" spans="1:12">
      <c r="A18" s="42" t="s">
        <v>30</v>
      </c>
      <c r="B18" s="43" t="s">
        <v>44</v>
      </c>
      <c r="C18" s="44" t="s">
        <v>32</v>
      </c>
      <c r="D18" s="45" t="s">
        <v>33</v>
      </c>
      <c r="E18" s="45"/>
      <c r="F18" s="44">
        <f>SUM(F16:F16)</f>
        <v>12120</v>
      </c>
      <c r="G18" s="37">
        <f t="shared" si="0"/>
        <v>606</v>
      </c>
      <c r="H18" s="37">
        <f t="shared" si="1"/>
        <v>12726</v>
      </c>
      <c r="I18" s="57"/>
      <c r="J18" s="41"/>
      <c r="K18" s="41"/>
      <c r="L18" s="40"/>
    </row>
    <row r="19" s="2" customFormat="1" ht="15" spans="1:12">
      <c r="A19" s="49" t="s">
        <v>45</v>
      </c>
      <c r="B19" s="50"/>
      <c r="C19" s="44"/>
      <c r="D19" s="45"/>
      <c r="E19" s="50"/>
      <c r="F19" s="44">
        <f>SUM(F8:F18)</f>
        <v>60600</v>
      </c>
      <c r="G19" s="37">
        <f t="shared" si="0"/>
        <v>3030</v>
      </c>
      <c r="H19" s="37">
        <f t="shared" si="1"/>
        <v>63630</v>
      </c>
      <c r="I19" s="58"/>
      <c r="J19" s="58"/>
      <c r="K19" s="58"/>
      <c r="L19" s="58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8"/>
    <mergeCell ref="J8:J18"/>
    <mergeCell ref="K8:K18"/>
    <mergeCell ref="L8:L1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2025-05-26T12:17:24Z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72065BBDD1EC4064921C515A2FC39BF0_12</vt:lpwstr>
  </property>
</Properties>
</file>