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<sst xmlns="http://schemas.openxmlformats.org/spreadsheetml/2006/main" count="58" uniqueCount="47">
  <si>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</si>
  <si>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</si>
  <si>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</si>
  <si>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汕头市潮阳区谷饶茂兴电商园B幢滨胜公司二楼第二个办公室 ANNA  13715961206中通73558529554466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</si>
  <si>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</si>
  <si>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</si>
  <si>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</si>
  <si>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</si>
  <si>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</si>
  <si>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</si>
  <si>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</si>
  <si>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</si>
  <si>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</si>
  <si>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</si>
  <si>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</si>
  <si>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</si>
  <si>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</si>
  <si>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</si>
  <si>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</si>
  <si>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</si>
  <si>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</si>
  <si>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</si>
  <si>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</si>
  <si>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</si>
  <si>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P25060730</t>
  </si>
  <si>
    <t xml:space="preserve">21 AULBW09844                                     </t>
  </si>
  <si>
    <t xml:space="preserve">S25060061 </t>
  </si>
  <si>
    <t xml:space="preserve">F3868AX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</si>
  <si>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</si>
  <si>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</si>
  <si>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</si>
  <si>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</si>
  <si>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</si>
  <si>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PO号</t>
  </si>
  <si>
    <t>款号</t>
  </si>
  <si>
    <t>BK81 - BLACK</t>
  </si>
  <si>
    <t>75/B</t>
  </si>
  <si>
    <t>有价格</t>
  </si>
  <si>
    <t>1646819/1646820/21/22/23/24/26/27/28/29/1646830/31/32/33/34/35/36</t>
  </si>
  <si>
    <t>F3868AX</t>
  </si>
  <si>
    <t>75/C</t>
  </si>
  <si>
    <t>80/B</t>
  </si>
  <si>
    <t>80/C</t>
  </si>
  <si>
    <t>85/B</t>
  </si>
  <si>
    <t>85/C</t>
  </si>
  <si>
    <t>90/B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</si>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</sst>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2915</v>
      </c>
      <c r="F8" s="27"/>
      <c r="G8" s="27">
        <v>3016</v>
      </c>
      <c r="H8" s="29">
        <v>1</v>
      </c>
      <c r="I8" s="27"/>
      <c r="J8" s="27">
        <v>3.6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2915</v>
      </c>
      <c r="F9" s="27"/>
      <c r="G9" s="27">
        <f>SUM(G8:G8)</f>
        <v>3016</v>
      </c>
      <c r="H9" s="29">
        <f>SUM(H8:H8)</f>
        <v>1</v>
      </c>
      <c r="I9" s="27"/>
      <c r="J9" s="27">
        <v>3.6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ht="15" spans="1:7">
      <c r="A16" s="32" t="s">
        <v>35</v>
      </c>
      <c r="B16" s="33" t="s">
        <v>36</v>
      </c>
      <c r="C16" s="30">
        <v>257</v>
      </c>
      <c r="D16" s="31">
        <f t="shared" ref="D16:D29" si="0">C16*1.03+1</f>
        <v>265.71</v>
      </c>
      <c r="E16" s="32" t="s">
        <v>37</v>
      </c>
      <c r="F16" s="32" t="s">
        <v>38</v>
      </c>
      <c r="G16" s="34" t="s">
        <v>39</v>
      </c>
    </row>
    <row r="17" ht="15" spans="1:7">
      <c r="A17" s="35"/>
      <c r="B17" s="33" t="s">
        <v>40</v>
      </c>
      <c r="C17" s="30">
        <v>257</v>
      </c>
      <c r="D17" s="31">
        <f t="shared" si="0"/>
        <v>265.71</v>
      </c>
      <c r="E17" s="35"/>
      <c r="F17" s="35"/>
      <c r="G17" s="36"/>
    </row>
    <row r="18" ht="15" spans="1:7">
      <c r="A18" s="35"/>
      <c r="B18" s="33" t="s">
        <v>41</v>
      </c>
      <c r="C18" s="30">
        <v>514</v>
      </c>
      <c r="D18" s="31">
        <f t="shared" si="0"/>
        <v>530.42</v>
      </c>
      <c r="E18" s="35"/>
      <c r="F18" s="35"/>
      <c r="G18" s="36"/>
    </row>
    <row r="19" ht="15" spans="1:7">
      <c r="A19" s="35"/>
      <c r="B19" s="33" t="s">
        <v>42</v>
      </c>
      <c r="C19" s="30">
        <v>257</v>
      </c>
      <c r="D19" s="31">
        <f t="shared" si="0"/>
        <v>265.71</v>
      </c>
      <c r="E19" s="35"/>
      <c r="F19" s="35"/>
      <c r="G19" s="36"/>
    </row>
    <row r="20" ht="15" spans="1:7">
      <c r="A20" s="35"/>
      <c r="B20" s="33" t="s">
        <v>43</v>
      </c>
      <c r="C20" s="30">
        <v>514</v>
      </c>
      <c r="D20" s="31">
        <f t="shared" si="0"/>
        <v>530.42</v>
      </c>
      <c r="E20" s="35"/>
      <c r="F20" s="35"/>
      <c r="G20" s="36"/>
    </row>
    <row r="21" ht="15" spans="1:7">
      <c r="A21" s="35"/>
      <c r="B21" s="33" t="s">
        <v>44</v>
      </c>
      <c r="C21" s="30">
        <v>257</v>
      </c>
      <c r="D21" s="31">
        <f t="shared" si="0"/>
        <v>265.71</v>
      </c>
      <c r="E21" s="35"/>
      <c r="F21" s="35"/>
      <c r="G21" s="36"/>
    </row>
    <row r="22" ht="15" spans="1:7">
      <c r="A22" s="37"/>
      <c r="B22" s="33" t="s">
        <v>45</v>
      </c>
      <c r="C22" s="30">
        <v>257</v>
      </c>
      <c r="D22" s="31">
        <f t="shared" si="0"/>
        <v>265.71</v>
      </c>
      <c r="E22" s="37"/>
      <c r="F22" s="37"/>
      <c r="G22" s="36"/>
    </row>
    <row r="23" ht="15" spans="1:7">
      <c r="A23" s="32" t="s">
        <v>35</v>
      </c>
      <c r="B23" s="33" t="s">
        <v>36</v>
      </c>
      <c r="C23" s="30">
        <v>54</v>
      </c>
      <c r="D23" s="31">
        <f t="shared" si="0"/>
        <v>56.62</v>
      </c>
      <c r="E23" s="32" t="s">
        <v>46</v>
      </c>
      <c r="F23" s="32">
        <v>1646815</v>
      </c>
      <c r="G23" s="36"/>
    </row>
    <row r="24" ht="15" spans="1:7">
      <c r="A24" s="35"/>
      <c r="B24" s="33" t="s">
        <v>40</v>
      </c>
      <c r="C24" s="30">
        <v>58</v>
      </c>
      <c r="D24" s="31">
        <f t="shared" si="0"/>
        <v>60.74</v>
      </c>
      <c r="E24" s="35"/>
      <c r="F24" s="35"/>
      <c r="G24" s="36"/>
    </row>
    <row r="25" ht="15" spans="1:7">
      <c r="A25" s="35"/>
      <c r="B25" s="33" t="s">
        <v>41</v>
      </c>
      <c r="C25" s="30">
        <v>142</v>
      </c>
      <c r="D25" s="31">
        <f t="shared" si="0"/>
        <v>147.26</v>
      </c>
      <c r="E25" s="35"/>
      <c r="F25" s="35"/>
      <c r="G25" s="36"/>
    </row>
    <row r="26" ht="15" spans="1:7">
      <c r="A26" s="35"/>
      <c r="B26" s="33" t="s">
        <v>42</v>
      </c>
      <c r="C26" s="30">
        <v>70</v>
      </c>
      <c r="D26" s="31">
        <f t="shared" si="0"/>
        <v>73.1</v>
      </c>
      <c r="E26" s="35"/>
      <c r="F26" s="35"/>
      <c r="G26" s="36"/>
    </row>
    <row r="27" ht="15" spans="1:7">
      <c r="A27" s="35"/>
      <c r="B27" s="33" t="s">
        <v>43</v>
      </c>
      <c r="C27" s="30">
        <v>144</v>
      </c>
      <c r="D27" s="31">
        <f t="shared" si="0"/>
        <v>149.32</v>
      </c>
      <c r="E27" s="35"/>
      <c r="F27" s="35"/>
      <c r="G27" s="36"/>
    </row>
    <row r="28" ht="15" spans="1:7">
      <c r="A28" s="35"/>
      <c r="B28" s="33" t="s">
        <v>44</v>
      </c>
      <c r="C28" s="30">
        <v>54</v>
      </c>
      <c r="D28" s="31">
        <f t="shared" si="0"/>
        <v>56.62</v>
      </c>
      <c r="E28" s="35"/>
      <c r="F28" s="35"/>
      <c r="G28" s="36"/>
    </row>
    <row r="29" ht="15" spans="1:7">
      <c r="A29" s="37"/>
      <c r="B29" s="33" t="s">
        <v>45</v>
      </c>
      <c r="C29" s="30">
        <v>80</v>
      </c>
      <c r="D29" s="31">
        <f t="shared" si="0"/>
        <v>83.4</v>
      </c>
      <c r="E29" s="37"/>
      <c r="F29" s="37"/>
      <c r="G29" s="38"/>
    </row>
    <row r="30" spans="1:7">
      <c r="A30" s="27" t="s">
        <v>29</v>
      </c>
      <c r="B30" s="27"/>
      <c r="C30" s="30">
        <f>SUM(C16:C29)</f>
        <v>2915</v>
      </c>
      <c r="D30" s="31">
        <f>SUM(D16:D29)</f>
        <v>3016.45</v>
      </c>
      <c r="E30" s="27"/>
      <c r="F30" s="27"/>
      <c r="G30" s="27"/>
    </row>
  </sheetData>
  <mergeCells count="12">
    <mergeCell ref="A1:K1"/>
    <mergeCell ref="A2:D2"/>
    <mergeCell ref="E2:K2"/>
    <mergeCell ref="A16:A22"/>
    <mergeCell ref="A23:A29"/>
    <mergeCell ref="E16:E22"/>
    <mergeCell ref="E23:E29"/>
    <mergeCell ref="F16:F22"/>
    <mergeCell ref="F23:F29"/>
    <mergeCell ref="G16:G2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2025-06-13T07:34:15Z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DDB5EE7BBAD04665BDE4CA35C815C759_13</vt:lpwstr>
  </property>
</Properties>
</file>