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<sst xmlns="http://schemas.openxmlformats.org/spreadsheetml/2006/main" count="135" uniqueCount="67">
  <si>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</si>
  <si>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</si>
  <si>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</si>
  <si>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汕头市潮阳区谷饶茂兴电商园B幢滨胜公司二楼第二个办公室ANNA 收 13715961206 中通73558529554466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</si>
  <si>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</si>
  <si>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</si>
  <si>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</si>
  <si>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</si>
  <si>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</si>
  <si>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</si>
  <si>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</si>
  <si>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</si>
  <si>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</si>
  <si>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</si>
  <si>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</si>
  <si>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</si>
  <si>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</si>
  <si>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</si>
  <si>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</si>
  <si>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</si>
  <si>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</si>
  <si>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</si>
  <si>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</si>
  <si>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</si>
  <si>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P25060991</t>
  </si>
  <si>
    <t xml:space="preserve">21 AULBW09844                                     </t>
  </si>
  <si>
    <t xml:space="preserve">S25060418 </t>
  </si>
  <si>
    <t xml:space="preserve">F3103AX                                                                                             </t>
  </si>
  <si>
    <t>26*16*11</t>
  </si>
  <si>
    <t xml:space="preserve">F3104AX                                                                                             </t>
  </si>
  <si>
    <t xml:space="preserve">F3868AX                                                                                             </t>
  </si>
  <si>
    <t xml:space="preserve">F3869AX                                                                                             </t>
  </si>
  <si>
    <t xml:space="preserve">F7029AX                                                                                             </t>
  </si>
  <si>
    <t>总计</t>
  </si>
  <si>
    <t>颜色</t>
  </si>
  <si>
    <t>尺码</t>
  </si>
  <si>
    <t>生产数</t>
  </si>
  <si>
    <t>PO号</t>
  </si>
  <si>
    <t>款号</t>
  </si>
  <si>
    <t>NV247 - NAVY</t>
  </si>
  <si>
    <t>XS</t>
  </si>
  <si>
    <t>有价格</t>
  </si>
  <si>
    <t>1654112/113/114/115/117/119/1654120/122/125/127/1654130/1654132</t>
  </si>
  <si>
    <t>F3869AX</t>
  </si>
  <si>
    <t>S</t>
  </si>
  <si>
    <t>M</t>
  </si>
  <si>
    <t>L</t>
  </si>
  <si>
    <t>无价格</t>
  </si>
  <si>
    <t>BK81 - BLACK</t>
  </si>
  <si>
    <t>1646857</t>
  </si>
  <si>
    <t>F7029AX</t>
  </si>
  <si>
    <t>XL</t>
  </si>
  <si>
    <t>XXL</t>
  </si>
  <si>
    <t>1646840,1646841,1646842,1646843,1646844,1646845,1646846,1646847,1646848,1646849,1646850,1646851,1646852,1646853,1646854,1646855,1646856</t>
  </si>
  <si>
    <t>BK27 - BLACK</t>
  </si>
  <si>
    <t>F3103AX</t>
  </si>
  <si>
    <t>ER139 - ECRU</t>
  </si>
  <si>
    <t>F3104AX</t>
  </si>
  <si>
    <t>75/B</t>
  </si>
  <si>
    <t>1646819/1646820/21/22/23/24/26/27/28/29/1646830/31/32/33/34/35/36</t>
  </si>
  <si>
    <t>F3868AX</t>
  </si>
  <si>
    <t>75/C</t>
  </si>
  <si>
    <t>80/B</t>
  </si>
  <si>
    <t>80/C</t>
  </si>
  <si>
    <t>85/B</t>
  </si>
  <si>
    <t>85/C</t>
  </si>
  <si>
    <t>90/B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</si>
</sst>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tabSelected="1" workbookViewId="0">
      <selection activeCell="A1" sqref="A1:K13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45821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6" t="s">
        <v>10</v>
      </c>
      <c r="J6" s="56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7" t="s">
        <v>21</v>
      </c>
      <c r="J7" s="57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9" t="s">
        <v>27</v>
      </c>
      <c r="E8" s="30">
        <v>77</v>
      </c>
      <c r="F8" s="30"/>
      <c r="G8" s="30">
        <v>83</v>
      </c>
      <c r="H8" s="31">
        <v>1</v>
      </c>
      <c r="I8" s="30"/>
      <c r="J8" s="30">
        <v>1</v>
      </c>
      <c r="K8" s="30" t="s">
        <v>28</v>
      </c>
    </row>
    <row r="9" ht="15" spans="1:11">
      <c r="A9" s="32"/>
      <c r="B9" s="33"/>
      <c r="C9" s="33"/>
      <c r="D9" s="29" t="s">
        <v>29</v>
      </c>
      <c r="E9" s="30">
        <v>81</v>
      </c>
      <c r="F9" s="30"/>
      <c r="G9" s="30">
        <v>87</v>
      </c>
      <c r="H9" s="31"/>
      <c r="I9" s="30"/>
      <c r="J9" s="30"/>
      <c r="K9" s="30"/>
    </row>
    <row r="10" ht="15" spans="1:11">
      <c r="A10" s="32"/>
      <c r="B10" s="33"/>
      <c r="C10" s="33"/>
      <c r="D10" s="29" t="s">
        <v>30</v>
      </c>
      <c r="E10" s="30">
        <v>168</v>
      </c>
      <c r="F10" s="30"/>
      <c r="G10" s="30">
        <v>187</v>
      </c>
      <c r="H10" s="31"/>
      <c r="I10" s="30"/>
      <c r="J10" s="30"/>
      <c r="K10" s="30"/>
    </row>
    <row r="11" ht="15" spans="1:11">
      <c r="A11" s="32"/>
      <c r="B11" s="33"/>
      <c r="C11" s="33"/>
      <c r="D11" s="29" t="s">
        <v>31</v>
      </c>
      <c r="E11" s="30">
        <v>100</v>
      </c>
      <c r="F11" s="30"/>
      <c r="G11" s="30">
        <v>111</v>
      </c>
      <c r="H11" s="31"/>
      <c r="I11" s="30"/>
      <c r="J11" s="30"/>
      <c r="K11" s="30"/>
    </row>
    <row r="12" ht="15" spans="1:11">
      <c r="A12" s="34"/>
      <c r="B12" s="35"/>
      <c r="C12" s="35"/>
      <c r="D12" s="29" t="s">
        <v>32</v>
      </c>
      <c r="E12" s="30">
        <v>152</v>
      </c>
      <c r="F12" s="30"/>
      <c r="G12" s="30">
        <v>167</v>
      </c>
      <c r="H12" s="31"/>
      <c r="I12" s="30"/>
      <c r="J12" s="30"/>
      <c r="K12" s="30"/>
    </row>
    <row r="13" spans="1:11">
      <c r="A13" s="30" t="s">
        <v>33</v>
      </c>
      <c r="B13" s="30"/>
      <c r="C13" s="30"/>
      <c r="D13" s="30"/>
      <c r="E13" s="30">
        <f>SUM(E8:E12)</f>
        <v>578</v>
      </c>
      <c r="F13" s="30"/>
      <c r="G13" s="30">
        <f>SUM(G8:G12)</f>
        <v>635</v>
      </c>
      <c r="H13" s="31">
        <f>SUM(H8:H12)</f>
        <v>1</v>
      </c>
      <c r="I13" s="30"/>
      <c r="J13" s="30">
        <f>SUM(J8:J12)</f>
        <v>1</v>
      </c>
      <c r="K13" s="30"/>
    </row>
    <row r="18" spans="1:7">
      <c r="A18" s="36" t="s">
        <v>34</v>
      </c>
      <c r="B18" s="36" t="s">
        <v>35</v>
      </c>
      <c r="C18" s="37" t="s">
        <v>17</v>
      </c>
      <c r="D18" s="38" t="s">
        <v>36</v>
      </c>
      <c r="E18" s="36">
        <v>81</v>
      </c>
      <c r="F18" s="36" t="s">
        <v>37</v>
      </c>
      <c r="G18" s="36" t="s">
        <v>38</v>
      </c>
    </row>
    <row r="19" ht="15" spans="1:7">
      <c r="A19" s="39" t="s">
        <v>39</v>
      </c>
      <c r="B19" s="40" t="s">
        <v>40</v>
      </c>
      <c r="C19" s="37">
        <v>10</v>
      </c>
      <c r="D19" s="38">
        <f t="shared" ref="D19:D26" si="0">C19*1.03+1</f>
        <v>11.3</v>
      </c>
      <c r="E19" s="39" t="s">
        <v>41</v>
      </c>
      <c r="F19" s="39" t="s">
        <v>42</v>
      </c>
      <c r="G19" s="41" t="s">
        <v>43</v>
      </c>
    </row>
    <row r="20" ht="15" spans="1:7">
      <c r="A20" s="42"/>
      <c r="B20" s="40" t="s">
        <v>44</v>
      </c>
      <c r="C20" s="37">
        <v>18</v>
      </c>
      <c r="D20" s="38">
        <f t="shared" si="0"/>
        <v>19.54</v>
      </c>
      <c r="E20" s="42"/>
      <c r="F20" s="42"/>
      <c r="G20" s="43"/>
    </row>
    <row r="21" ht="15" spans="1:7">
      <c r="A21" s="42"/>
      <c r="B21" s="40" t="s">
        <v>45</v>
      </c>
      <c r="C21" s="37">
        <v>27</v>
      </c>
      <c r="D21" s="38">
        <f t="shared" si="0"/>
        <v>28.81</v>
      </c>
      <c r="E21" s="42"/>
      <c r="F21" s="42"/>
      <c r="G21" s="43"/>
    </row>
    <row r="22" ht="15" spans="1:7">
      <c r="A22" s="44"/>
      <c r="B22" s="40" t="s">
        <v>46</v>
      </c>
      <c r="C22" s="37">
        <v>18</v>
      </c>
      <c r="D22" s="38">
        <f t="shared" si="0"/>
        <v>19.54</v>
      </c>
      <c r="E22" s="44"/>
      <c r="F22" s="44"/>
      <c r="G22" s="43"/>
    </row>
    <row r="23" ht="15" spans="1:7">
      <c r="A23" s="39" t="s">
        <v>39</v>
      </c>
      <c r="B23" s="40" t="s">
        <v>40</v>
      </c>
      <c r="C23" s="45">
        <v>4</v>
      </c>
      <c r="D23" s="38">
        <f t="shared" si="0"/>
        <v>5.12</v>
      </c>
      <c r="E23" s="39" t="s">
        <v>47</v>
      </c>
      <c r="F23" s="39">
        <v>1654688</v>
      </c>
      <c r="G23" s="43"/>
    </row>
    <row r="24" ht="15" spans="1:7">
      <c r="A24" s="42"/>
      <c r="B24" s="40" t="s">
        <v>44</v>
      </c>
      <c r="C24" s="45">
        <v>7</v>
      </c>
      <c r="D24" s="38">
        <f t="shared" si="0"/>
        <v>8.21</v>
      </c>
      <c r="E24" s="42"/>
      <c r="F24" s="42"/>
      <c r="G24" s="43"/>
    </row>
    <row r="25" ht="15" spans="1:7">
      <c r="A25" s="42"/>
      <c r="B25" s="40" t="s">
        <v>45</v>
      </c>
      <c r="C25" s="45">
        <v>9</v>
      </c>
      <c r="D25" s="38">
        <f t="shared" si="0"/>
        <v>10.27</v>
      </c>
      <c r="E25" s="42"/>
      <c r="F25" s="42"/>
      <c r="G25" s="43"/>
    </row>
    <row r="26" ht="15" spans="1:7">
      <c r="A26" s="44"/>
      <c r="B26" s="40" t="s">
        <v>46</v>
      </c>
      <c r="C26" s="45">
        <v>7</v>
      </c>
      <c r="D26" s="38">
        <f t="shared" si="0"/>
        <v>8.21</v>
      </c>
      <c r="E26" s="44"/>
      <c r="F26" s="44"/>
      <c r="G26" s="46"/>
    </row>
    <row r="27" spans="1:7">
      <c r="A27" s="36" t="s">
        <v>33</v>
      </c>
      <c r="B27" s="36"/>
      <c r="C27" s="37">
        <f>SUM(C19:C26)</f>
        <v>100</v>
      </c>
      <c r="D27" s="38">
        <f>SUM(D19:D26)</f>
        <v>111</v>
      </c>
      <c r="E27" s="36"/>
      <c r="F27" s="36"/>
      <c r="G27" s="36"/>
    </row>
    <row r="28" spans="1:7">
      <c r="A28" s="47"/>
      <c r="B28" s="47"/>
      <c r="C28" s="48"/>
      <c r="D28" s="48"/>
      <c r="E28" s="47"/>
      <c r="F28" s="47"/>
      <c r="G28" s="47"/>
    </row>
    <row r="29" spans="1:7">
      <c r="A29" s="36" t="s">
        <v>34</v>
      </c>
      <c r="B29" s="36" t="s">
        <v>35</v>
      </c>
      <c r="C29" s="37" t="s">
        <v>17</v>
      </c>
      <c r="D29" s="38" t="s">
        <v>36</v>
      </c>
      <c r="E29" s="36"/>
      <c r="F29" s="36" t="s">
        <v>37</v>
      </c>
      <c r="G29" s="36" t="s">
        <v>38</v>
      </c>
    </row>
    <row r="30" spans="1:7">
      <c r="A30" s="49" t="s">
        <v>48</v>
      </c>
      <c r="B30" s="50" t="s">
        <v>44</v>
      </c>
      <c r="C30" s="37">
        <v>5</v>
      </c>
      <c r="D30" s="38">
        <f t="shared" ref="D30:D39" si="1">C30*1.03+1</f>
        <v>6.15</v>
      </c>
      <c r="E30" s="49" t="s">
        <v>47</v>
      </c>
      <c r="F30" s="49" t="s">
        <v>49</v>
      </c>
      <c r="G30" s="49" t="s">
        <v>50</v>
      </c>
    </row>
    <row r="31" spans="1:7">
      <c r="A31" s="51"/>
      <c r="B31" s="50" t="s">
        <v>45</v>
      </c>
      <c r="C31" s="37">
        <v>8</v>
      </c>
      <c r="D31" s="38">
        <f t="shared" si="1"/>
        <v>9.24</v>
      </c>
      <c r="E31" s="51"/>
      <c r="F31" s="51"/>
      <c r="G31" s="51"/>
    </row>
    <row r="32" spans="1:7">
      <c r="A32" s="51"/>
      <c r="B32" s="50" t="s">
        <v>46</v>
      </c>
      <c r="C32" s="37">
        <v>8</v>
      </c>
      <c r="D32" s="38">
        <f t="shared" si="1"/>
        <v>9.24</v>
      </c>
      <c r="E32" s="51"/>
      <c r="F32" s="51"/>
      <c r="G32" s="51"/>
    </row>
    <row r="33" spans="1:7">
      <c r="A33" s="51"/>
      <c r="B33" s="50" t="s">
        <v>51</v>
      </c>
      <c r="C33" s="37">
        <v>6</v>
      </c>
      <c r="D33" s="38">
        <f t="shared" si="1"/>
        <v>7.18</v>
      </c>
      <c r="E33" s="51"/>
      <c r="F33" s="51"/>
      <c r="G33" s="51"/>
    </row>
    <row r="34" spans="1:7">
      <c r="A34" s="52"/>
      <c r="B34" s="50" t="s">
        <v>52</v>
      </c>
      <c r="C34" s="37">
        <v>5</v>
      </c>
      <c r="D34" s="38">
        <f t="shared" si="1"/>
        <v>6.15</v>
      </c>
      <c r="E34" s="52"/>
      <c r="F34" s="52"/>
      <c r="G34" s="51"/>
    </row>
    <row r="35" spans="1:7">
      <c r="A35" s="49" t="s">
        <v>48</v>
      </c>
      <c r="B35" s="50" t="s">
        <v>44</v>
      </c>
      <c r="C35" s="37">
        <v>20</v>
      </c>
      <c r="D35" s="38">
        <f t="shared" si="1"/>
        <v>21.6</v>
      </c>
      <c r="E35" s="49" t="s">
        <v>41</v>
      </c>
      <c r="F35" s="49" t="s">
        <v>53</v>
      </c>
      <c r="G35" s="51"/>
    </row>
    <row r="36" spans="1:7">
      <c r="A36" s="51"/>
      <c r="B36" s="50" t="s">
        <v>45</v>
      </c>
      <c r="C36" s="37">
        <v>30</v>
      </c>
      <c r="D36" s="38">
        <f t="shared" si="1"/>
        <v>31.9</v>
      </c>
      <c r="E36" s="51"/>
      <c r="F36" s="51"/>
      <c r="G36" s="51"/>
    </row>
    <row r="37" spans="1:7">
      <c r="A37" s="51"/>
      <c r="B37" s="50" t="s">
        <v>46</v>
      </c>
      <c r="C37" s="37">
        <v>30</v>
      </c>
      <c r="D37" s="38">
        <f t="shared" si="1"/>
        <v>31.9</v>
      </c>
      <c r="E37" s="51"/>
      <c r="F37" s="51"/>
      <c r="G37" s="51"/>
    </row>
    <row r="38" spans="1:7">
      <c r="A38" s="51"/>
      <c r="B38" s="50" t="s">
        <v>51</v>
      </c>
      <c r="C38" s="37">
        <v>20</v>
      </c>
      <c r="D38" s="38">
        <f t="shared" si="1"/>
        <v>21.6</v>
      </c>
      <c r="E38" s="51"/>
      <c r="F38" s="51"/>
      <c r="G38" s="51"/>
    </row>
    <row r="39" spans="1:7">
      <c r="A39" s="52"/>
      <c r="B39" s="50" t="s">
        <v>52</v>
      </c>
      <c r="C39" s="37">
        <v>20</v>
      </c>
      <c r="D39" s="38">
        <f t="shared" si="1"/>
        <v>21.6</v>
      </c>
      <c r="E39" s="52"/>
      <c r="F39" s="52"/>
      <c r="G39" s="52"/>
    </row>
    <row r="40" spans="1:7">
      <c r="A40" s="36" t="s">
        <v>33</v>
      </c>
      <c r="B40" s="36"/>
      <c r="C40" s="37">
        <f>SUM(C30:C39)</f>
        <v>152</v>
      </c>
      <c r="D40" s="38">
        <f>SUM(D30:D39)</f>
        <v>166.56</v>
      </c>
      <c r="E40" s="36"/>
      <c r="F40" s="36"/>
      <c r="G40" s="36"/>
    </row>
    <row r="41" spans="1:7">
      <c r="A41" s="47"/>
      <c r="B41" s="47"/>
      <c r="C41" s="48"/>
      <c r="D41" s="48"/>
      <c r="E41" s="47"/>
      <c r="F41" s="47"/>
      <c r="G41" s="47"/>
    </row>
    <row r="42" spans="1:7">
      <c r="A42" s="36" t="s">
        <v>34</v>
      </c>
      <c r="B42" s="36" t="s">
        <v>35</v>
      </c>
      <c r="C42" s="37" t="s">
        <v>17</v>
      </c>
      <c r="D42" s="38" t="s">
        <v>36</v>
      </c>
      <c r="E42" s="36"/>
      <c r="F42" s="36" t="s">
        <v>37</v>
      </c>
      <c r="G42" s="36" t="s">
        <v>38</v>
      </c>
    </row>
    <row r="43" ht="15" spans="1:7">
      <c r="A43" s="39" t="s">
        <v>54</v>
      </c>
      <c r="B43" s="40" t="s">
        <v>44</v>
      </c>
      <c r="C43" s="37">
        <v>22</v>
      </c>
      <c r="D43" s="38">
        <f t="shared" ref="D43:D46" si="2">C43*1.03+1</f>
        <v>23.66</v>
      </c>
      <c r="E43" s="53" t="s">
        <v>41</v>
      </c>
      <c r="F43" s="53">
        <v>1644560</v>
      </c>
      <c r="G43" s="41" t="s">
        <v>55</v>
      </c>
    </row>
    <row r="44" ht="15" spans="1:7">
      <c r="A44" s="42"/>
      <c r="B44" s="40" t="s">
        <v>45</v>
      </c>
      <c r="C44" s="37">
        <v>22</v>
      </c>
      <c r="D44" s="38">
        <f t="shared" si="2"/>
        <v>23.66</v>
      </c>
      <c r="E44" s="54"/>
      <c r="F44" s="54"/>
      <c r="G44" s="43"/>
    </row>
    <row r="45" ht="15" spans="1:7">
      <c r="A45" s="42"/>
      <c r="B45" s="40" t="s">
        <v>46</v>
      </c>
      <c r="C45" s="37">
        <v>22</v>
      </c>
      <c r="D45" s="38">
        <f t="shared" si="2"/>
        <v>23.66</v>
      </c>
      <c r="E45" s="54"/>
      <c r="F45" s="54"/>
      <c r="G45" s="43"/>
    </row>
    <row r="46" ht="15" spans="1:7">
      <c r="A46" s="44"/>
      <c r="B46" s="40" t="s">
        <v>51</v>
      </c>
      <c r="C46" s="37">
        <v>11</v>
      </c>
      <c r="D46" s="38">
        <f t="shared" si="2"/>
        <v>12.33</v>
      </c>
      <c r="E46" s="55"/>
      <c r="F46" s="55"/>
      <c r="G46" s="46"/>
    </row>
    <row r="47" spans="1:7">
      <c r="A47" s="36" t="s">
        <v>33</v>
      </c>
      <c r="B47" s="36"/>
      <c r="C47" s="37">
        <f>SUM(C43:C46)</f>
        <v>77</v>
      </c>
      <c r="D47" s="38">
        <f>SUM(D43:D46)</f>
        <v>83.31</v>
      </c>
      <c r="E47" s="36"/>
      <c r="F47" s="36"/>
      <c r="G47" s="36"/>
    </row>
    <row r="48" spans="1:7">
      <c r="A48" s="47"/>
      <c r="B48" s="47"/>
      <c r="C48" s="48"/>
      <c r="D48" s="48"/>
      <c r="E48" s="47"/>
      <c r="F48" s="47"/>
      <c r="G48" s="47"/>
    </row>
    <row r="49" spans="1:7">
      <c r="A49" s="36" t="s">
        <v>34</v>
      </c>
      <c r="B49" s="36" t="s">
        <v>35</v>
      </c>
      <c r="C49" s="37" t="s">
        <v>17</v>
      </c>
      <c r="D49" s="38" t="s">
        <v>36</v>
      </c>
      <c r="E49" s="36"/>
      <c r="F49" s="36" t="s">
        <v>37</v>
      </c>
      <c r="G49" s="36" t="s">
        <v>38</v>
      </c>
    </row>
    <row r="50" ht="15" spans="1:7">
      <c r="A50" s="39" t="s">
        <v>56</v>
      </c>
      <c r="B50" s="40" t="s">
        <v>44</v>
      </c>
      <c r="C50" s="37">
        <v>23</v>
      </c>
      <c r="D50" s="38">
        <f t="shared" ref="D50:D53" si="3">C50*1.03+1</f>
        <v>24.69</v>
      </c>
      <c r="E50" s="39" t="s">
        <v>41</v>
      </c>
      <c r="F50" s="39">
        <v>1644549</v>
      </c>
      <c r="G50" s="39" t="s">
        <v>57</v>
      </c>
    </row>
    <row r="51" ht="15" spans="1:7">
      <c r="A51" s="42"/>
      <c r="B51" s="40" t="s">
        <v>45</v>
      </c>
      <c r="C51" s="37">
        <v>23</v>
      </c>
      <c r="D51" s="38">
        <f t="shared" si="3"/>
        <v>24.69</v>
      </c>
      <c r="E51" s="42"/>
      <c r="F51" s="42"/>
      <c r="G51" s="42"/>
    </row>
    <row r="52" ht="15" spans="1:7">
      <c r="A52" s="42"/>
      <c r="B52" s="40" t="s">
        <v>46</v>
      </c>
      <c r="C52" s="37">
        <v>23</v>
      </c>
      <c r="D52" s="38">
        <f t="shared" si="3"/>
        <v>24.69</v>
      </c>
      <c r="E52" s="42"/>
      <c r="F52" s="42"/>
      <c r="G52" s="42"/>
    </row>
    <row r="53" ht="15" spans="1:7">
      <c r="A53" s="44"/>
      <c r="B53" s="40" t="s">
        <v>51</v>
      </c>
      <c r="C53" s="37">
        <v>12</v>
      </c>
      <c r="D53" s="38">
        <f t="shared" si="3"/>
        <v>13.36</v>
      </c>
      <c r="E53" s="44"/>
      <c r="F53" s="44"/>
      <c r="G53" s="44"/>
    </row>
    <row r="54" spans="1:7">
      <c r="A54" s="36" t="s">
        <v>33</v>
      </c>
      <c r="B54" s="36"/>
      <c r="C54" s="37">
        <f>SUM(C50:C53)</f>
        <v>81</v>
      </c>
      <c r="D54" s="38">
        <f>SUM(D50:D53)</f>
        <v>87.43</v>
      </c>
      <c r="E54" s="36"/>
      <c r="F54" s="36"/>
      <c r="G54" s="36"/>
    </row>
    <row r="55" spans="1:7">
      <c r="A55" s="47"/>
      <c r="B55" s="47"/>
      <c r="C55" s="48"/>
      <c r="D55" s="48"/>
      <c r="E55" s="47"/>
      <c r="F55" s="47"/>
      <c r="G55" s="47"/>
    </row>
    <row r="56" spans="1:7">
      <c r="A56" s="36" t="s">
        <v>34</v>
      </c>
      <c r="B56" s="36" t="s">
        <v>35</v>
      </c>
      <c r="C56" s="37" t="s">
        <v>17</v>
      </c>
      <c r="D56" s="38" t="s">
        <v>36</v>
      </c>
      <c r="E56" s="36"/>
      <c r="F56" s="36" t="s">
        <v>37</v>
      </c>
      <c r="G56" s="36" t="s">
        <v>38</v>
      </c>
    </row>
    <row r="57" ht="15" spans="1:7">
      <c r="A57" s="39" t="s">
        <v>48</v>
      </c>
      <c r="B57" s="40" t="s">
        <v>58</v>
      </c>
      <c r="C57" s="37">
        <v>19</v>
      </c>
      <c r="D57" s="38">
        <f t="shared" ref="D57:D70" si="4">C57*1.03+1</f>
        <v>20.57</v>
      </c>
      <c r="E57" s="39" t="s">
        <v>41</v>
      </c>
      <c r="F57" s="39" t="s">
        <v>59</v>
      </c>
      <c r="G57" s="41" t="s">
        <v>60</v>
      </c>
    </row>
    <row r="58" ht="15" spans="1:7">
      <c r="A58" s="42"/>
      <c r="B58" s="40" t="s">
        <v>61</v>
      </c>
      <c r="C58" s="37">
        <v>19</v>
      </c>
      <c r="D58" s="38">
        <f t="shared" si="4"/>
        <v>20.57</v>
      </c>
      <c r="E58" s="42"/>
      <c r="F58" s="42"/>
      <c r="G58" s="43"/>
    </row>
    <row r="59" ht="15" spans="1:7">
      <c r="A59" s="42"/>
      <c r="B59" s="40" t="s">
        <v>62</v>
      </c>
      <c r="C59" s="37">
        <v>19</v>
      </c>
      <c r="D59" s="38">
        <f t="shared" si="4"/>
        <v>20.57</v>
      </c>
      <c r="E59" s="42"/>
      <c r="F59" s="42"/>
      <c r="G59" s="43"/>
    </row>
    <row r="60" ht="15" spans="1:7">
      <c r="A60" s="42"/>
      <c r="B60" s="40" t="s">
        <v>63</v>
      </c>
      <c r="C60" s="37">
        <v>19</v>
      </c>
      <c r="D60" s="38">
        <f t="shared" si="4"/>
        <v>20.57</v>
      </c>
      <c r="E60" s="42"/>
      <c r="F60" s="42"/>
      <c r="G60" s="43"/>
    </row>
    <row r="61" ht="15" spans="1:7">
      <c r="A61" s="42"/>
      <c r="B61" s="40" t="s">
        <v>64</v>
      </c>
      <c r="C61" s="37">
        <v>19</v>
      </c>
      <c r="D61" s="38">
        <f t="shared" si="4"/>
        <v>20.57</v>
      </c>
      <c r="E61" s="42"/>
      <c r="F61" s="42"/>
      <c r="G61" s="43"/>
    </row>
    <row r="62" ht="15" spans="1:7">
      <c r="A62" s="42"/>
      <c r="B62" s="40" t="s">
        <v>65</v>
      </c>
      <c r="C62" s="37">
        <v>19</v>
      </c>
      <c r="D62" s="38">
        <f t="shared" si="4"/>
        <v>20.57</v>
      </c>
      <c r="E62" s="42"/>
      <c r="F62" s="42"/>
      <c r="G62" s="43"/>
    </row>
    <row r="63" ht="15" spans="1:7">
      <c r="A63" s="44"/>
      <c r="B63" s="40" t="s">
        <v>66</v>
      </c>
      <c r="C63" s="37">
        <v>19</v>
      </c>
      <c r="D63" s="38">
        <f t="shared" si="4"/>
        <v>20.57</v>
      </c>
      <c r="E63" s="44"/>
      <c r="F63" s="44"/>
      <c r="G63" s="43"/>
    </row>
    <row r="64" ht="15" spans="1:7">
      <c r="A64" s="39" t="s">
        <v>48</v>
      </c>
      <c r="B64" s="40" t="s">
        <v>58</v>
      </c>
      <c r="C64" s="37">
        <v>5</v>
      </c>
      <c r="D64" s="38">
        <f t="shared" si="4"/>
        <v>6.15</v>
      </c>
      <c r="E64" s="39" t="s">
        <v>47</v>
      </c>
      <c r="F64" s="39">
        <v>1646815</v>
      </c>
      <c r="G64" s="43"/>
    </row>
    <row r="65" ht="15" spans="1:7">
      <c r="A65" s="42"/>
      <c r="B65" s="40" t="s">
        <v>61</v>
      </c>
      <c r="C65" s="37">
        <v>5</v>
      </c>
      <c r="D65" s="38">
        <f t="shared" si="4"/>
        <v>6.15</v>
      </c>
      <c r="E65" s="42"/>
      <c r="F65" s="42"/>
      <c r="G65" s="43"/>
    </row>
    <row r="66" ht="15" spans="1:7">
      <c r="A66" s="42"/>
      <c r="B66" s="40" t="s">
        <v>62</v>
      </c>
      <c r="C66" s="37">
        <v>5</v>
      </c>
      <c r="D66" s="38">
        <f t="shared" si="4"/>
        <v>6.15</v>
      </c>
      <c r="E66" s="42"/>
      <c r="F66" s="42"/>
      <c r="G66" s="43"/>
    </row>
    <row r="67" ht="15" spans="1:7">
      <c r="A67" s="42"/>
      <c r="B67" s="40" t="s">
        <v>63</v>
      </c>
      <c r="C67" s="37">
        <v>5</v>
      </c>
      <c r="D67" s="38">
        <f t="shared" si="4"/>
        <v>6.15</v>
      </c>
      <c r="E67" s="42"/>
      <c r="F67" s="42"/>
      <c r="G67" s="43"/>
    </row>
    <row r="68" ht="15" spans="1:7">
      <c r="A68" s="42"/>
      <c r="B68" s="40" t="s">
        <v>64</v>
      </c>
      <c r="C68" s="37">
        <v>5</v>
      </c>
      <c r="D68" s="38">
        <f t="shared" si="4"/>
        <v>6.15</v>
      </c>
      <c r="E68" s="42"/>
      <c r="F68" s="42"/>
      <c r="G68" s="43"/>
    </row>
    <row r="69" ht="15" spans="1:7">
      <c r="A69" s="42"/>
      <c r="B69" s="40" t="s">
        <v>65</v>
      </c>
      <c r="C69" s="37">
        <v>5</v>
      </c>
      <c r="D69" s="38">
        <f t="shared" si="4"/>
        <v>6.15</v>
      </c>
      <c r="E69" s="42"/>
      <c r="F69" s="42"/>
      <c r="G69" s="43"/>
    </row>
    <row r="70" ht="15" spans="1:7">
      <c r="A70" s="44"/>
      <c r="B70" s="40" t="s">
        <v>66</v>
      </c>
      <c r="C70" s="37">
        <v>5</v>
      </c>
      <c r="D70" s="38">
        <f t="shared" si="4"/>
        <v>6.15</v>
      </c>
      <c r="E70" s="44"/>
      <c r="F70" s="44"/>
      <c r="G70" s="46"/>
    </row>
    <row r="71" spans="1:7">
      <c r="A71" s="36" t="s">
        <v>33</v>
      </c>
      <c r="B71" s="36"/>
      <c r="C71" s="37">
        <f>SUM(C57:C70)</f>
        <v>168</v>
      </c>
      <c r="D71" s="38">
        <f>SUM(D57:D70)</f>
        <v>187.04</v>
      </c>
      <c r="E71" s="36"/>
      <c r="F71" s="36"/>
      <c r="G71" s="36"/>
    </row>
  </sheetData>
  <mergeCells count="40">
    <mergeCell ref="A1:K1"/>
    <mergeCell ref="A2:D2"/>
    <mergeCell ref="E2:K2"/>
    <mergeCell ref="A8:A12"/>
    <mergeCell ref="A19:A22"/>
    <mergeCell ref="A23:A26"/>
    <mergeCell ref="A30:A34"/>
    <mergeCell ref="A35:A39"/>
    <mergeCell ref="A43:A46"/>
    <mergeCell ref="A50:A53"/>
    <mergeCell ref="A57:A63"/>
    <mergeCell ref="A64:A70"/>
    <mergeCell ref="B8:B12"/>
    <mergeCell ref="C8:C12"/>
    <mergeCell ref="E19:E22"/>
    <mergeCell ref="E23:E26"/>
    <mergeCell ref="E30:E34"/>
    <mergeCell ref="E35:E39"/>
    <mergeCell ref="E43:E46"/>
    <mergeCell ref="E50:E53"/>
    <mergeCell ref="E57:E63"/>
    <mergeCell ref="E64:E70"/>
    <mergeCell ref="F19:F22"/>
    <mergeCell ref="F23:F26"/>
    <mergeCell ref="F30:F34"/>
    <mergeCell ref="F35:F39"/>
    <mergeCell ref="F43:F46"/>
    <mergeCell ref="F50:F53"/>
    <mergeCell ref="F57:F63"/>
    <mergeCell ref="F64:F70"/>
    <mergeCell ref="G19:G26"/>
    <mergeCell ref="G30:G39"/>
    <mergeCell ref="G43:G46"/>
    <mergeCell ref="G50:G53"/>
    <mergeCell ref="G57:G70"/>
    <mergeCell ref="H8:H12"/>
    <mergeCell ref="J8:J12"/>
    <mergeCell ref="K8:K12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2025-06-13T07:33:14Z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CA04726CAAB848FD883F23F73E6198DE_13</vt:lpwstr>
  </property>
</Properties>
</file>