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明细" sheetId="1" r:id="rId1"/>
    <sheet name="箱唛扫码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<sst xmlns="http://schemas.openxmlformats.org/spreadsheetml/2006/main" count="201" uniqueCount="87">
  <si>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</si>
  <si>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</si>
  <si>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</si>
  <si>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</si>
  <si>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sf3180904395460</t>
  </si>
  <si>
    <t>SHJLTRN00008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</si>
  <si>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</si>
  <si>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</si>
  <si>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</si>
  <si>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</si>
  <si>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</si>
  <si>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</si>
  <si>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</si>
  <si>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</si>
  <si>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</si>
  <si>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</si>
  <si>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</si>
  <si>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</si>
  <si>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</si>
  <si>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</si>
  <si>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</si>
  <si>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</si>
  <si>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</si>
  <si>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</si>
  <si>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</si>
  <si>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</si>
  <si>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</si>
  <si>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</si>
  <si>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</si>
  <si>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</si>
  <si>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81288-01
81896-01
81286-01
81287-01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</si>
  <si>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</si>
  <si>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5861-741</t>
  </si>
  <si>
    <t>686</t>
  </si>
  <si>
    <t>XS</t>
  </si>
  <si>
    <t>1/4</t>
  </si>
  <si>
    <t>12.5</t>
  </si>
  <si>
    <t>12.9</t>
  </si>
  <si>
    <t>20*30*40</t>
  </si>
  <si>
    <t>S</t>
  </si>
  <si>
    <t>M</t>
  </si>
  <si>
    <t>L</t>
  </si>
  <si>
    <t>XL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</si>
  <si>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</si>
  <si>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</si>
  <si>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白色再生成分页洗标2</t>
    </r>
    <r>
      <rPr>
        <b/>
        <sz val="11"/>
        <color theme="1"/>
        <rFont val="Calibri"/>
        <charset val="134"/>
      </rPr>
      <t xml:space="preserve">
(component label)</t>
    </r>
  </si>
  <si>
    <t>2/4</t>
  </si>
  <si>
    <r>
      <rPr>
        <b/>
        <sz val="11"/>
        <color theme="1"/>
        <rFont val="宋体"/>
        <charset val="134"/>
      </rPr>
      <t>白色再生成分页洗标3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</si>
  <si>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</si>
  <si>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700</t>
  </si>
  <si>
    <t>3/4</t>
  </si>
  <si>
    <t>16</t>
  </si>
  <si>
    <t>16.4</t>
  </si>
  <si>
    <t>30*40*50</t>
  </si>
  <si>
    <t>4/4</t>
  </si>
  <si>
    <t>合计</t>
  </si>
  <si>
    <r>
      <rPr>
        <sz val="18"/>
        <color theme="1"/>
        <rFont val="Verdana"/>
        <charset val="134"/>
      </rPr>
      <t xml:space="preserve">RUINING/HUTTON     </t>
    </r>
    <r>
      <rPr>
        <sz val="18"/>
        <color theme="1"/>
        <rFont val="宋体"/>
        <charset val="134"/>
      </rPr>
      <t>业务七组：</t>
    </r>
    <r>
      <rPr>
        <sz val="18"/>
        <color theme="1"/>
        <rFont val="Verdana"/>
        <charset val="134"/>
      </rPr>
      <t>Artha</t>
    </r>
  </si>
  <si>
    <r>
      <rPr>
        <sz val="16"/>
        <color theme="1"/>
        <rFont val="Verdana"/>
        <charset val="134"/>
      </rPr>
      <t xml:space="preserve">To Factory </t>
    </r>
    <r>
      <rPr>
        <sz val="16"/>
        <color theme="1"/>
        <rFont val="宋体"/>
        <charset val="134"/>
      </rPr>
      <t>工厂名称</t>
    </r>
  </si>
  <si>
    <t>TRAVIS</t>
  </si>
  <si>
    <t>Description 描述</t>
  </si>
  <si>
    <t>care label</t>
  </si>
  <si>
    <t>Buyer 客户</t>
  </si>
  <si>
    <t>BSK</t>
  </si>
  <si>
    <t>Style Name 款名</t>
  </si>
  <si>
    <t xml:space="preserve">BLANCA DRE </t>
  </si>
  <si>
    <t>Style No 款号</t>
  </si>
  <si>
    <r>
      <rPr>
        <sz val="16"/>
        <rFont val="Verdana"/>
        <charset val="134"/>
      </rPr>
      <t xml:space="preserve">5861-741 </t>
    </r>
    <r>
      <rPr>
        <sz val="16"/>
        <rFont val="宋体"/>
        <charset val="134"/>
      </rPr>
      <t>款</t>
    </r>
  </si>
  <si>
    <t>Color 颜色</t>
  </si>
  <si>
    <r>
      <rPr>
        <sz val="16"/>
        <color theme="1"/>
        <rFont val="Verdana"/>
        <charset val="134"/>
      </rPr>
      <t xml:space="preserve">Composition </t>
    </r>
    <r>
      <rPr>
        <sz val="16"/>
        <color theme="1"/>
        <rFont val="宋体"/>
        <charset val="134"/>
      </rPr>
      <t>成份</t>
    </r>
  </si>
  <si>
    <t>Meters 米数</t>
  </si>
  <si>
    <t>66030PCS</t>
  </si>
  <si>
    <t>Lot 缸号/卷号</t>
  </si>
  <si>
    <t>Weight 重量</t>
  </si>
  <si>
    <t>12.9KG</t>
  </si>
  <si>
    <t>Made in China to Cambodia</t>
  </si>
  <si>
    <t>84030PCS</t>
  </si>
  <si>
    <t>16.4KG</t>
  </si>
  <si>
    <t>05861741700018</t>
  </si>
  <si>
    <t>05861741700025</t>
  </si>
  <si>
    <t>05861741700032</t>
  </si>
  <si>
    <t>05861741700049</t>
  </si>
  <si>
    <t>05861741700056</t>
  </si>
  <si>
    <t>05861741686015</t>
  </si>
  <si>
    <t>05861741686022</t>
  </si>
  <si>
    <t>05861741686039</t>
  </si>
  <si>
    <t>05861741686046</t>
  </si>
  <si>
    <t>05861741686053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</si>
</sst>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2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1/4"/>
    <numFmt numFmtId="177" formatCode="\2/4"/>
    <numFmt numFmtId="178" formatCode="\3/4"/>
    <numFmt numFmtId="179" formatCode="\4/4"/>
    <numFmt numFmtId="180" formatCode="0_ "/>
    <numFmt numFmtId="181" formatCode="0_);[Red]\(0\)"/>
    <numFmt numFmtId="182" formatCode="yyyy\-mm\-dd"/>
    <numFmt numFmtId="183" formatCode="0.00_);[Red]\(0.00\)"/>
  </numFmts>
  <fonts count="43">
    <font>
      <sz val="11"/>
      <color theme="1"/>
      <name val="宋体"/>
      <charset val="134"/>
      <scheme val="minor"/>
    </font>
    <font>
      <sz val="18"/>
      <color theme="1"/>
      <name val="Verdana"/>
      <charset val="134"/>
    </font>
    <font>
      <sz val="16"/>
      <color theme="1"/>
      <name val="Verdana"/>
      <charset val="134"/>
    </font>
    <font>
      <sz val="16"/>
      <name val="Verdana"/>
      <charset val="134"/>
    </font>
    <font>
      <sz val="16"/>
      <color theme="1"/>
      <name val="宋体"/>
      <charset val="134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b/>
      <sz val="11"/>
      <color rgb="FFFF0000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b/>
      <sz val="11"/>
      <color theme="1"/>
      <name val="Calibri"/>
      <charset val="0"/>
    </font>
    <font>
      <b/>
      <sz val="11"/>
      <color rgb="FF00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6"/>
      <name val="宋体"/>
      <charset val="134"/>
    </font>
    <font>
      <sz val="18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27" fillId="0" borderId="5" applyNumberFormat="0" applyFill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" borderId="7" applyNumberFormat="0" applyAlignment="0" applyProtection="0">
      <alignment vertical="center"/>
    </xf>
    <xf numFmtId="0" fontId="30" fillId="4" borderId="8" applyNumberFormat="0" applyAlignment="0" applyProtection="0">
      <alignment vertical="center"/>
    </xf>
    <xf numFmtId="0" fontId="31" fillId="4" borderId="7" applyNumberFormat="0" applyAlignment="0" applyProtection="0">
      <alignment vertical="center"/>
    </xf>
    <xf numFmtId="0" fontId="32" fillId="5" borderId="9" applyNumberFormat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40" fillId="0" borderId="0">
      <alignment vertical="center"/>
    </xf>
  </cellStyleXfs>
  <cellXfs count="59">
    <xf numFmtId="0" fontId="0" fillId="0" borderId="0" xfId="0">
      <alignment vertical="center"/>
    </xf>
    <xf numFmtId="0" fontId="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176" fontId="4" fillId="0" borderId="1" xfId="0" applyNumberFormat="1" applyFont="1" applyBorder="1" applyAlignment="1">
      <alignment horizontal="left" vertical="center"/>
    </xf>
    <xf numFmtId="177" fontId="4" fillId="0" borderId="1" xfId="0" applyNumberFormat="1" applyFont="1" applyBorder="1" applyAlignment="1">
      <alignment horizontal="left" vertical="center"/>
    </xf>
    <xf numFmtId="178" fontId="4" fillId="0" borderId="1" xfId="0" applyNumberFormat="1" applyFont="1" applyBorder="1" applyAlignment="1">
      <alignment horizontal="left" vertical="center"/>
    </xf>
    <xf numFmtId="179" fontId="4" fillId="0" borderId="1" xfId="0" applyNumberFormat="1" applyFont="1" applyBorder="1" applyAlignment="1">
      <alignment horizontal="left" vertical="center"/>
    </xf>
    <xf numFmtId="0" fontId="0" fillId="0" borderId="0" xfId="0" applyFill="1" applyAlignment="1">
      <alignment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80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80" fontId="8" fillId="0" borderId="0" xfId="0" applyNumberFormat="1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4" fontId="10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180" fontId="9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49" fontId="13" fillId="0" borderId="2" xfId="0" applyNumberFormat="1" applyFont="1" applyFill="1" applyBorder="1" applyAlignment="1">
      <alignment horizontal="center" vertical="center"/>
    </xf>
    <xf numFmtId="49" fontId="10" fillId="0" borderId="3" xfId="0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/>
    </xf>
    <xf numFmtId="180" fontId="5" fillId="0" borderId="0" xfId="0" applyNumberFormat="1" applyFont="1" applyFill="1" applyBorder="1" applyAlignment="1">
      <alignment horizontal="center" vertical="center"/>
    </xf>
    <xf numFmtId="181" fontId="9" fillId="0" borderId="0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5" fillId="0" borderId="1" xfId="49" applyFont="1" applyFill="1" applyBorder="1" applyAlignment="1">
      <alignment horizontal="center" vertical="center" wrapText="1"/>
    </xf>
    <xf numFmtId="182" fontId="15" fillId="0" borderId="1" xfId="49" applyNumberFormat="1" applyFont="1" applyFill="1" applyBorder="1" applyAlignment="1">
      <alignment horizontal="center" vertical="center" wrapText="1"/>
    </xf>
    <xf numFmtId="181" fontId="15" fillId="0" borderId="1" xfId="49" applyNumberFormat="1" applyFont="1" applyFill="1" applyBorder="1" applyAlignment="1">
      <alignment horizontal="center" vertical="center" wrapText="1"/>
    </xf>
    <xf numFmtId="49" fontId="15" fillId="0" borderId="1" xfId="49" applyNumberFormat="1" applyFont="1" applyFill="1" applyBorder="1" applyAlignment="1">
      <alignment horizontal="center" vertical="center" wrapText="1"/>
    </xf>
    <xf numFmtId="180" fontId="15" fillId="0" borderId="1" xfId="49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16" fillId="0" borderId="1" xfId="49" applyFont="1" applyFill="1" applyBorder="1" applyAlignment="1">
      <alignment horizontal="center" vertical="center" wrapText="1"/>
    </xf>
    <xf numFmtId="15" fontId="16" fillId="0" borderId="1" xfId="49" applyNumberFormat="1" applyFont="1" applyFill="1" applyBorder="1" applyAlignment="1">
      <alignment horizontal="center" vertical="center" wrapText="1"/>
    </xf>
    <xf numFmtId="49" fontId="16" fillId="0" borderId="1" xfId="49" applyNumberFormat="1" applyFont="1" applyFill="1" applyBorder="1" applyAlignment="1">
      <alignment horizontal="center" vertical="center" wrapText="1"/>
    </xf>
    <xf numFmtId="49" fontId="17" fillId="0" borderId="1" xfId="49" applyNumberFormat="1" applyFont="1" applyFill="1" applyBorder="1" applyAlignment="1">
      <alignment horizontal="center" vertical="center" wrapText="1"/>
    </xf>
    <xf numFmtId="181" fontId="17" fillId="0" borderId="1" xfId="49" applyNumberFormat="1" applyFont="1" applyFill="1" applyBorder="1" applyAlignment="1">
      <alignment horizontal="center" vertical="center" wrapText="1"/>
    </xf>
    <xf numFmtId="180" fontId="16" fillId="0" borderId="1" xfId="49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/>
    </xf>
    <xf numFmtId="49" fontId="19" fillId="0" borderId="1" xfId="0" applyNumberFormat="1" applyFont="1" applyFill="1" applyBorder="1" applyAlignment="1">
      <alignment horizontal="center" vertical="center"/>
    </xf>
    <xf numFmtId="49" fontId="18" fillId="0" borderId="1" xfId="49" applyNumberFormat="1" applyFont="1" applyFill="1" applyBorder="1" applyAlignment="1">
      <alignment horizontal="center" vertical="center" wrapText="1"/>
    </xf>
    <xf numFmtId="180" fontId="19" fillId="0" borderId="1" xfId="0" applyNumberFormat="1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 wrapText="1"/>
    </xf>
    <xf numFmtId="49" fontId="18" fillId="0" borderId="1" xfId="0" applyNumberFormat="1" applyFont="1" applyFill="1" applyBorder="1" applyAlignment="1" applyProtection="1">
      <alignment horizontal="center" vertical="center"/>
      <protection locked="0"/>
    </xf>
    <xf numFmtId="0" fontId="18" fillId="0" borderId="1" xfId="0" applyNumberFormat="1" applyFont="1" applyFill="1" applyBorder="1" applyAlignment="1" applyProtection="1">
      <alignment horizontal="center" vertical="center"/>
      <protection locked="0"/>
    </xf>
    <xf numFmtId="0" fontId="12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83" fontId="9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83" fontId="5" fillId="0" borderId="0" xfId="0" applyNumberFormat="1" applyFont="1" applyFill="1" applyBorder="1" applyAlignment="1">
      <alignment horizontal="center" vertical="center"/>
    </xf>
    <xf numFmtId="49" fontId="19" fillId="0" borderId="1" xfId="0" applyNumberFormat="1" applyFont="1" applyFill="1" applyBorder="1" applyAlignment="1">
      <alignment horizontal="center" vertical="center" wrapText="1"/>
    </xf>
    <xf numFmtId="180" fontId="19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0" fillId="0" borderId="0" xfId="0" quotePrefix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457200</xdr:colOff>
      <xdr:row>2</xdr:row>
      <xdr:rowOff>95250</xdr:rowOff>
    </xdr:from>
    <xdr:to>
      <xdr:col>10</xdr:col>
      <xdr:colOff>0</xdr:colOff>
      <xdr:row>4</xdr:row>
      <xdr:rowOff>193040</xdr:rowOff>
    </xdr:to>
    <xdr:pic>
      <xdr:nvPicPr>
        <xdr:cNvPr id="25" name="图片 2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276975" y="762000"/>
          <a:ext cx="2286000" cy="6216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28"/>
  <sheetViews>
    <sheetView tabSelected="1" topLeftCell="A5" workbookViewId="0">
      <selection activeCell="Q17" sqref="Q17"/>
    </sheetView>
  </sheetViews>
  <sheetFormatPr defaultColWidth="9" defaultRowHeight="12.75"/>
  <cols>
    <col min="1" max="1" width="12.875" style="10" customWidth="1"/>
    <col min="2" max="2" width="27.5" style="10" customWidth="1"/>
    <col min="3" max="16384" width="9" style="10"/>
  </cols>
  <sheetData>
    <row r="1" s="9" customFormat="1" ht="26.25" spans="1:12">
      <c r="A1" s="11" t="s">
        <v>0</v>
      </c>
      <c r="B1" s="12"/>
      <c r="C1" s="12"/>
      <c r="D1" s="12"/>
      <c r="E1" s="12"/>
      <c r="F1" s="12"/>
      <c r="G1" s="12"/>
      <c r="H1" s="13"/>
      <c r="I1" s="12"/>
      <c r="J1" s="12"/>
      <c r="K1" s="12"/>
      <c r="L1" s="12"/>
    </row>
    <row r="2" s="9" customFormat="1" ht="26.25" spans="1:12">
      <c r="A2" s="14" t="s">
        <v>1</v>
      </c>
      <c r="B2" s="15"/>
      <c r="C2" s="15"/>
      <c r="D2" s="15"/>
      <c r="E2" s="15"/>
      <c r="F2" s="15"/>
      <c r="G2" s="15"/>
      <c r="H2" s="16"/>
      <c r="I2" s="15"/>
      <c r="J2" s="15"/>
      <c r="K2" s="15"/>
      <c r="L2" s="15"/>
    </row>
    <row r="3" s="9" customFormat="1" ht="26.25" spans="1:12">
      <c r="A3" s="17"/>
      <c r="B3" s="17"/>
      <c r="C3" s="17"/>
      <c r="D3" s="17" t="s">
        <v>2</v>
      </c>
      <c r="E3" s="18">
        <v>45818</v>
      </c>
      <c r="F3" s="18"/>
      <c r="G3" s="19"/>
      <c r="H3" s="20"/>
      <c r="I3" s="51"/>
      <c r="J3" s="52"/>
      <c r="K3" s="52"/>
      <c r="L3" s="17"/>
    </row>
    <row r="4" s="9" customFormat="1" ht="15" spans="1:12">
      <c r="A4" s="17"/>
      <c r="B4" s="17"/>
      <c r="C4" s="17"/>
      <c r="D4" s="21" t="s">
        <v>3</v>
      </c>
      <c r="E4" s="22" t="s">
        <v>4</v>
      </c>
      <c r="F4" s="23"/>
      <c r="G4" s="24"/>
      <c r="H4" s="25"/>
      <c r="I4" s="53"/>
      <c r="J4" s="54"/>
      <c r="K4" s="54"/>
      <c r="L4" s="53"/>
    </row>
    <row r="5" s="9" customFormat="1" ht="26.25" spans="1:12">
      <c r="A5" s="17"/>
      <c r="B5" s="21" t="s">
        <v>5</v>
      </c>
      <c r="C5" s="17"/>
      <c r="D5" s="17"/>
      <c r="E5" s="17"/>
      <c r="F5" s="17"/>
      <c r="G5" s="26"/>
      <c r="H5" s="20"/>
      <c r="I5" s="51"/>
      <c r="J5" s="52"/>
      <c r="K5" s="52"/>
      <c r="L5" s="17"/>
    </row>
    <row r="6" s="10" customFormat="1" ht="45" spans="1:12">
      <c r="A6" s="27" t="s">
        <v>6</v>
      </c>
      <c r="B6" s="28" t="s">
        <v>7</v>
      </c>
      <c r="C6" s="28" t="s">
        <v>8</v>
      </c>
      <c r="D6" s="29" t="s">
        <v>9</v>
      </c>
      <c r="E6" s="29" t="s">
        <v>10</v>
      </c>
      <c r="F6" s="30" t="s">
        <v>11</v>
      </c>
      <c r="G6" s="31" t="s">
        <v>12</v>
      </c>
      <c r="H6" s="32" t="s">
        <v>13</v>
      </c>
      <c r="I6" s="31" t="s">
        <v>14</v>
      </c>
      <c r="J6" s="31" t="s">
        <v>15</v>
      </c>
      <c r="K6" s="31" t="s">
        <v>16</v>
      </c>
      <c r="L6" s="28" t="s">
        <v>17</v>
      </c>
    </row>
    <row r="7" s="10" customFormat="1" ht="28.5" spans="1:12">
      <c r="A7" s="33" t="s">
        <v>18</v>
      </c>
      <c r="B7" s="34" t="s">
        <v>19</v>
      </c>
      <c r="C7" s="35" t="s">
        <v>20</v>
      </c>
      <c r="D7" s="36" t="s">
        <v>21</v>
      </c>
      <c r="E7" s="37" t="s">
        <v>22</v>
      </c>
      <c r="F7" s="38" t="s">
        <v>23</v>
      </c>
      <c r="G7" s="36" t="s">
        <v>24</v>
      </c>
      <c r="H7" s="39" t="s">
        <v>25</v>
      </c>
      <c r="I7" s="36" t="s">
        <v>26</v>
      </c>
      <c r="J7" s="36" t="s">
        <v>27</v>
      </c>
      <c r="K7" s="36" t="s">
        <v>28</v>
      </c>
      <c r="L7" s="34" t="s">
        <v>29</v>
      </c>
    </row>
    <row r="8" s="10" customFormat="1" ht="20" customHeight="1" spans="1:15">
      <c r="A8" s="40" t="s">
        <v>30</v>
      </c>
      <c r="B8" s="41" t="s">
        <v>31</v>
      </c>
      <c r="C8" s="42" t="s">
        <v>32</v>
      </c>
      <c r="D8" s="43" t="s">
        <v>33</v>
      </c>
      <c r="E8" s="44" t="s">
        <v>34</v>
      </c>
      <c r="F8" s="45">
        <v>4400</v>
      </c>
      <c r="G8" s="45">
        <f>F8*0.05</f>
        <v>220</v>
      </c>
      <c r="H8" s="45">
        <f>F8+G8</f>
        <v>4620</v>
      </c>
      <c r="I8" s="55" t="s">
        <v>35</v>
      </c>
      <c r="J8" s="43" t="s">
        <v>36</v>
      </c>
      <c r="K8" s="43" t="s">
        <v>37</v>
      </c>
      <c r="L8" s="43" t="s">
        <v>38</v>
      </c>
      <c r="M8" s="56"/>
      <c r="N8" s="56"/>
      <c r="O8" s="56"/>
    </row>
    <row r="9" s="10" customFormat="1" ht="20" customHeight="1" spans="1:17">
      <c r="A9" s="40"/>
      <c r="B9" s="41"/>
      <c r="C9" s="42"/>
      <c r="D9" s="43"/>
      <c r="E9" s="44" t="s">
        <v>39</v>
      </c>
      <c r="F9" s="45">
        <v>7266</v>
      </c>
      <c r="G9" s="45">
        <f t="shared" ref="G9:G28" si="0">F9*0.05</f>
        <v>363.3</v>
      </c>
      <c r="H9" s="45">
        <f t="shared" ref="H9:H28" si="1">F9+G9</f>
        <v>7629.3</v>
      </c>
      <c r="I9" s="55"/>
      <c r="J9" s="43"/>
      <c r="K9" s="43"/>
      <c r="L9" s="43"/>
      <c r="M9" s="56"/>
      <c r="N9" s="56"/>
      <c r="O9" s="56"/>
      <c r="P9" s="56"/>
      <c r="Q9" s="57"/>
    </row>
    <row r="10" s="10" customFormat="1" ht="20" customHeight="1" spans="1:17">
      <c r="A10" s="40"/>
      <c r="B10" s="41"/>
      <c r="C10" s="42"/>
      <c r="D10" s="43"/>
      <c r="E10" s="44" t="s">
        <v>40</v>
      </c>
      <c r="F10" s="45">
        <v>6162</v>
      </c>
      <c r="G10" s="45">
        <f t="shared" si="0"/>
        <v>308.1</v>
      </c>
      <c r="H10" s="45">
        <f t="shared" si="1"/>
        <v>6470.1</v>
      </c>
      <c r="I10" s="55"/>
      <c r="J10" s="43"/>
      <c r="K10" s="43"/>
      <c r="L10" s="43"/>
      <c r="M10" s="56"/>
      <c r="N10" s="56"/>
      <c r="O10" s="56"/>
      <c r="P10" s="56"/>
      <c r="Q10" s="57"/>
    </row>
    <row r="11" s="10" customFormat="1" ht="20" customHeight="1" spans="1:17">
      <c r="A11" s="40"/>
      <c r="B11" s="41"/>
      <c r="C11" s="42"/>
      <c r="D11" s="43"/>
      <c r="E11" s="44" t="s">
        <v>41</v>
      </c>
      <c r="F11" s="45">
        <v>3082</v>
      </c>
      <c r="G11" s="45">
        <f t="shared" si="0"/>
        <v>154.1</v>
      </c>
      <c r="H11" s="45">
        <f t="shared" si="1"/>
        <v>3236.1</v>
      </c>
      <c r="I11" s="55"/>
      <c r="J11" s="43"/>
      <c r="K11" s="43"/>
      <c r="L11" s="43"/>
      <c r="M11" s="56"/>
      <c r="N11" s="56"/>
      <c r="O11" s="56"/>
      <c r="P11" s="56"/>
      <c r="Q11" s="57"/>
    </row>
    <row r="12" s="10" customFormat="1" ht="20" customHeight="1" spans="1:17">
      <c r="A12" s="40"/>
      <c r="B12" s="41"/>
      <c r="C12" s="42"/>
      <c r="D12" s="43"/>
      <c r="E12" s="44" t="s">
        <v>42</v>
      </c>
      <c r="F12" s="45">
        <v>1100</v>
      </c>
      <c r="G12" s="45">
        <f t="shared" si="0"/>
        <v>55</v>
      </c>
      <c r="H12" s="45">
        <f t="shared" si="1"/>
        <v>1155</v>
      </c>
      <c r="I12" s="55"/>
      <c r="J12" s="43"/>
      <c r="K12" s="43"/>
      <c r="L12" s="43"/>
      <c r="M12" s="56"/>
      <c r="N12" s="56"/>
      <c r="O12" s="56"/>
      <c r="P12" s="56"/>
      <c r="Q12" s="57"/>
    </row>
    <row r="13" s="10" customFormat="1" ht="60" spans="1:17">
      <c r="A13" s="46" t="s">
        <v>30</v>
      </c>
      <c r="B13" s="41" t="s">
        <v>43</v>
      </c>
      <c r="C13" s="42" t="s">
        <v>32</v>
      </c>
      <c r="D13" s="43" t="s">
        <v>33</v>
      </c>
      <c r="E13" s="47"/>
      <c r="F13" s="48">
        <f>SUM(F8:F12)</f>
        <v>22010</v>
      </c>
      <c r="G13" s="45">
        <f t="shared" si="0"/>
        <v>1100.5</v>
      </c>
      <c r="H13" s="45">
        <f t="shared" si="1"/>
        <v>23110.5</v>
      </c>
      <c r="I13" s="55"/>
      <c r="J13" s="43"/>
      <c r="K13" s="43"/>
      <c r="L13" s="43"/>
      <c r="M13" s="57"/>
      <c r="N13" s="56"/>
      <c r="O13" s="57"/>
      <c r="P13" s="56"/>
      <c r="Q13" s="57"/>
    </row>
    <row r="14" s="10" customFormat="1" ht="60" spans="1:12">
      <c r="A14" s="46" t="s">
        <v>30</v>
      </c>
      <c r="B14" s="41" t="s">
        <v>44</v>
      </c>
      <c r="C14" s="42" t="s">
        <v>32</v>
      </c>
      <c r="D14" s="43" t="s">
        <v>33</v>
      </c>
      <c r="E14" s="47"/>
      <c r="F14" s="48">
        <f t="shared" ref="F14:F16" si="2">SUM(F13:F13)</f>
        <v>22010</v>
      </c>
      <c r="G14" s="45">
        <f t="shared" si="0"/>
        <v>1100.5</v>
      </c>
      <c r="H14" s="45">
        <f t="shared" si="1"/>
        <v>23110.5</v>
      </c>
      <c r="I14" s="55"/>
      <c r="J14" s="43"/>
      <c r="K14" s="43"/>
      <c r="L14" s="43"/>
    </row>
    <row r="15" s="10" customFormat="1" ht="60" spans="1:12">
      <c r="A15" s="46" t="s">
        <v>30</v>
      </c>
      <c r="B15" s="41" t="s">
        <v>45</v>
      </c>
      <c r="C15" s="42" t="s">
        <v>32</v>
      </c>
      <c r="D15" s="43" t="s">
        <v>33</v>
      </c>
      <c r="E15" s="47"/>
      <c r="F15" s="48">
        <f t="shared" si="2"/>
        <v>22010</v>
      </c>
      <c r="G15" s="45">
        <f t="shared" si="0"/>
        <v>1100.5</v>
      </c>
      <c r="H15" s="45">
        <f t="shared" si="1"/>
        <v>23110.5</v>
      </c>
      <c r="I15" s="55" t="s">
        <v>46</v>
      </c>
      <c r="J15" s="43" t="s">
        <v>36</v>
      </c>
      <c r="K15" s="43" t="s">
        <v>37</v>
      </c>
      <c r="L15" s="43" t="s">
        <v>38</v>
      </c>
    </row>
    <row r="16" s="10" customFormat="1" ht="60" spans="1:12">
      <c r="A16" s="46" t="s">
        <v>30</v>
      </c>
      <c r="B16" s="41" t="s">
        <v>47</v>
      </c>
      <c r="C16" s="42" t="s">
        <v>32</v>
      </c>
      <c r="D16" s="43" t="s">
        <v>33</v>
      </c>
      <c r="E16" s="47"/>
      <c r="F16" s="48">
        <f t="shared" si="2"/>
        <v>22010</v>
      </c>
      <c r="G16" s="45">
        <f t="shared" si="0"/>
        <v>1100.5</v>
      </c>
      <c r="H16" s="45">
        <f t="shared" si="1"/>
        <v>23110.5</v>
      </c>
      <c r="I16" s="55"/>
      <c r="J16" s="43"/>
      <c r="K16" s="43"/>
      <c r="L16" s="43"/>
    </row>
    <row r="17" s="10" customFormat="1" ht="60" spans="1:12">
      <c r="A17" s="46" t="s">
        <v>30</v>
      </c>
      <c r="B17" s="41" t="s">
        <v>48</v>
      </c>
      <c r="C17" s="42" t="s">
        <v>32</v>
      </c>
      <c r="D17" s="43" t="s">
        <v>33</v>
      </c>
      <c r="E17" s="47"/>
      <c r="F17" s="48">
        <f>SUM(F14:F14)</f>
        <v>22010</v>
      </c>
      <c r="G17" s="45">
        <f t="shared" si="0"/>
        <v>1100.5</v>
      </c>
      <c r="H17" s="45">
        <f t="shared" si="1"/>
        <v>23110.5</v>
      </c>
      <c r="I17" s="55"/>
      <c r="J17" s="43"/>
      <c r="K17" s="43"/>
      <c r="L17" s="43"/>
    </row>
    <row r="18" s="10" customFormat="1" ht="20" customHeight="1" spans="1:17">
      <c r="A18" s="40" t="s">
        <v>30</v>
      </c>
      <c r="B18" s="41" t="s">
        <v>31</v>
      </c>
      <c r="C18" s="42" t="s">
        <v>32</v>
      </c>
      <c r="D18" s="43" t="s">
        <v>49</v>
      </c>
      <c r="E18" s="44" t="s">
        <v>34</v>
      </c>
      <c r="F18" s="45">
        <v>5600</v>
      </c>
      <c r="G18" s="45">
        <f t="shared" si="0"/>
        <v>280</v>
      </c>
      <c r="H18" s="45">
        <f t="shared" si="1"/>
        <v>5880</v>
      </c>
      <c r="I18" s="55" t="s">
        <v>50</v>
      </c>
      <c r="J18" s="43" t="s">
        <v>51</v>
      </c>
      <c r="K18" s="43" t="s">
        <v>52</v>
      </c>
      <c r="L18" s="43" t="s">
        <v>53</v>
      </c>
      <c r="M18" s="56"/>
      <c r="N18" s="56"/>
      <c r="O18" s="56"/>
      <c r="P18" s="56"/>
      <c r="Q18" s="57"/>
    </row>
    <row r="19" s="10" customFormat="1" ht="20" customHeight="1" spans="1:17">
      <c r="A19" s="40"/>
      <c r="B19" s="41"/>
      <c r="C19" s="42"/>
      <c r="D19" s="43"/>
      <c r="E19" s="44" t="s">
        <v>39</v>
      </c>
      <c r="F19" s="45">
        <v>9246</v>
      </c>
      <c r="G19" s="45">
        <f t="shared" si="0"/>
        <v>462.3</v>
      </c>
      <c r="H19" s="45">
        <f t="shared" si="1"/>
        <v>9708.3</v>
      </c>
      <c r="I19" s="55"/>
      <c r="J19" s="43"/>
      <c r="K19" s="43"/>
      <c r="L19" s="43"/>
      <c r="M19" s="56"/>
      <c r="N19" s="56"/>
      <c r="O19" s="56"/>
      <c r="P19" s="56"/>
      <c r="Q19" s="57"/>
    </row>
    <row r="20" s="10" customFormat="1" ht="20" customHeight="1" spans="1:17">
      <c r="A20" s="40"/>
      <c r="B20" s="41"/>
      <c r="C20" s="42"/>
      <c r="D20" s="43"/>
      <c r="E20" s="44" t="s">
        <v>40</v>
      </c>
      <c r="F20" s="45">
        <v>7842</v>
      </c>
      <c r="G20" s="45">
        <f t="shared" si="0"/>
        <v>392.1</v>
      </c>
      <c r="H20" s="45">
        <f t="shared" si="1"/>
        <v>8234.1</v>
      </c>
      <c r="I20" s="55"/>
      <c r="J20" s="43"/>
      <c r="K20" s="43"/>
      <c r="L20" s="43"/>
      <c r="M20" s="56"/>
      <c r="N20" s="56"/>
      <c r="O20" s="56"/>
      <c r="P20" s="56"/>
      <c r="Q20" s="57"/>
    </row>
    <row r="21" s="10" customFormat="1" ht="20" customHeight="1" spans="1:17">
      <c r="A21" s="40"/>
      <c r="B21" s="41"/>
      <c r="C21" s="42"/>
      <c r="D21" s="43"/>
      <c r="E21" s="44" t="s">
        <v>41</v>
      </c>
      <c r="F21" s="45">
        <v>3922</v>
      </c>
      <c r="G21" s="45">
        <f t="shared" si="0"/>
        <v>196.1</v>
      </c>
      <c r="H21" s="45">
        <f t="shared" si="1"/>
        <v>4118.1</v>
      </c>
      <c r="I21" s="55"/>
      <c r="J21" s="43"/>
      <c r="K21" s="43"/>
      <c r="L21" s="43"/>
      <c r="M21" s="56"/>
      <c r="N21" s="56"/>
      <c r="O21" s="56"/>
      <c r="P21" s="56"/>
      <c r="Q21" s="57"/>
    </row>
    <row r="22" s="10" customFormat="1" ht="20" customHeight="1" spans="1:17">
      <c r="A22" s="40"/>
      <c r="B22" s="41"/>
      <c r="C22" s="42"/>
      <c r="D22" s="43"/>
      <c r="E22" s="44" t="s">
        <v>42</v>
      </c>
      <c r="F22" s="45">
        <v>1400</v>
      </c>
      <c r="G22" s="45">
        <f t="shared" si="0"/>
        <v>70</v>
      </c>
      <c r="H22" s="45">
        <f t="shared" si="1"/>
        <v>1470</v>
      </c>
      <c r="I22" s="55"/>
      <c r="J22" s="43"/>
      <c r="K22" s="43"/>
      <c r="L22" s="43"/>
      <c r="M22" s="56"/>
      <c r="N22" s="56"/>
      <c r="O22" s="56"/>
      <c r="P22" s="56"/>
      <c r="Q22" s="57"/>
    </row>
    <row r="23" s="10" customFormat="1" ht="60" spans="1:17">
      <c r="A23" s="46" t="s">
        <v>30</v>
      </c>
      <c r="B23" s="41" t="s">
        <v>43</v>
      </c>
      <c r="C23" s="42" t="s">
        <v>32</v>
      </c>
      <c r="D23" s="43" t="s">
        <v>49</v>
      </c>
      <c r="E23" s="47"/>
      <c r="F23" s="48">
        <f>SUM(F18:F22)</f>
        <v>28010</v>
      </c>
      <c r="G23" s="45">
        <f t="shared" si="0"/>
        <v>1400.5</v>
      </c>
      <c r="H23" s="45">
        <f t="shared" si="1"/>
        <v>29410.5</v>
      </c>
      <c r="I23" s="55"/>
      <c r="J23" s="43"/>
      <c r="K23" s="43"/>
      <c r="L23" s="43"/>
      <c r="M23" s="57"/>
      <c r="N23" s="56"/>
      <c r="O23" s="57"/>
      <c r="P23" s="56"/>
      <c r="Q23" s="57"/>
    </row>
    <row r="24" s="10" customFormat="1" ht="60" spans="1:12">
      <c r="A24" s="46" t="s">
        <v>30</v>
      </c>
      <c r="B24" s="41" t="s">
        <v>44</v>
      </c>
      <c r="C24" s="42" t="s">
        <v>32</v>
      </c>
      <c r="D24" s="43" t="s">
        <v>49</v>
      </c>
      <c r="E24" s="47"/>
      <c r="F24" s="48">
        <f t="shared" ref="F24:F26" si="3">SUM(F23:F23)</f>
        <v>28010</v>
      </c>
      <c r="G24" s="45">
        <f t="shared" si="0"/>
        <v>1400.5</v>
      </c>
      <c r="H24" s="45">
        <f t="shared" si="1"/>
        <v>29410.5</v>
      </c>
      <c r="I24" s="55"/>
      <c r="J24" s="43"/>
      <c r="K24" s="43"/>
      <c r="L24" s="43"/>
    </row>
    <row r="25" s="10" customFormat="1" ht="60" spans="1:12">
      <c r="A25" s="46" t="s">
        <v>30</v>
      </c>
      <c r="B25" s="41" t="s">
        <v>45</v>
      </c>
      <c r="C25" s="42" t="s">
        <v>32</v>
      </c>
      <c r="D25" s="43" t="s">
        <v>49</v>
      </c>
      <c r="E25" s="47"/>
      <c r="F25" s="48">
        <f t="shared" si="3"/>
        <v>28010</v>
      </c>
      <c r="G25" s="45">
        <f t="shared" si="0"/>
        <v>1400.5</v>
      </c>
      <c r="H25" s="45">
        <f t="shared" si="1"/>
        <v>29410.5</v>
      </c>
      <c r="I25" s="55" t="s">
        <v>54</v>
      </c>
      <c r="J25" s="43" t="s">
        <v>51</v>
      </c>
      <c r="K25" s="43" t="s">
        <v>52</v>
      </c>
      <c r="L25" s="43" t="s">
        <v>53</v>
      </c>
    </row>
    <row r="26" s="10" customFormat="1" ht="60" spans="1:12">
      <c r="A26" s="46" t="s">
        <v>30</v>
      </c>
      <c r="B26" s="41" t="s">
        <v>47</v>
      </c>
      <c r="C26" s="42" t="s">
        <v>32</v>
      </c>
      <c r="D26" s="43" t="s">
        <v>49</v>
      </c>
      <c r="E26" s="47"/>
      <c r="F26" s="48">
        <f t="shared" si="3"/>
        <v>28010</v>
      </c>
      <c r="G26" s="45">
        <f t="shared" si="0"/>
        <v>1400.5</v>
      </c>
      <c r="H26" s="45">
        <f t="shared" si="1"/>
        <v>29410.5</v>
      </c>
      <c r="I26" s="55"/>
      <c r="J26" s="43"/>
      <c r="K26" s="43"/>
      <c r="L26" s="43"/>
    </row>
    <row r="27" s="10" customFormat="1" ht="60" spans="1:12">
      <c r="A27" s="46" t="s">
        <v>30</v>
      </c>
      <c r="B27" s="41" t="s">
        <v>48</v>
      </c>
      <c r="C27" s="42" t="s">
        <v>32</v>
      </c>
      <c r="D27" s="43" t="s">
        <v>49</v>
      </c>
      <c r="E27" s="47"/>
      <c r="F27" s="48">
        <f>SUM(F24:F24)</f>
        <v>28010</v>
      </c>
      <c r="G27" s="45">
        <f t="shared" si="0"/>
        <v>1400.5</v>
      </c>
      <c r="H27" s="45">
        <f t="shared" si="1"/>
        <v>29410.5</v>
      </c>
      <c r="I27" s="55"/>
      <c r="J27" s="43"/>
      <c r="K27" s="43"/>
      <c r="L27" s="43"/>
    </row>
    <row r="28" s="10" customFormat="1" ht="15" spans="1:12">
      <c r="A28" s="49" t="s">
        <v>55</v>
      </c>
      <c r="B28" s="50"/>
      <c r="C28" s="50"/>
      <c r="D28" s="43"/>
      <c r="E28" s="50"/>
      <c r="F28" s="42">
        <f>SUM(F8:F27)</f>
        <v>300120</v>
      </c>
      <c r="G28" s="45">
        <f t="shared" si="0"/>
        <v>15006</v>
      </c>
      <c r="H28" s="45">
        <f t="shared" si="1"/>
        <v>315126</v>
      </c>
      <c r="I28" s="58"/>
      <c r="J28" s="58"/>
      <c r="K28" s="58"/>
      <c r="L28" s="58"/>
    </row>
  </sheetData>
  <mergeCells count="28">
    <mergeCell ref="A1:L1"/>
    <mergeCell ref="A2:L2"/>
    <mergeCell ref="E3:F3"/>
    <mergeCell ref="E4:F4"/>
    <mergeCell ref="A8:A12"/>
    <mergeCell ref="A18:A22"/>
    <mergeCell ref="B8:B12"/>
    <mergeCell ref="B18:B22"/>
    <mergeCell ref="C8:C12"/>
    <mergeCell ref="C18:C22"/>
    <mergeCell ref="D8:D12"/>
    <mergeCell ref="D18:D22"/>
    <mergeCell ref="I8:I14"/>
    <mergeCell ref="I15:I17"/>
    <mergeCell ref="I18:I24"/>
    <mergeCell ref="I25:I27"/>
    <mergeCell ref="J8:J14"/>
    <mergeCell ref="J15:J17"/>
    <mergeCell ref="J18:J24"/>
    <mergeCell ref="J25:J27"/>
    <mergeCell ref="K8:K14"/>
    <mergeCell ref="K15:K17"/>
    <mergeCell ref="K18:K24"/>
    <mergeCell ref="K25:K27"/>
    <mergeCell ref="L8:L14"/>
    <mergeCell ref="L15:L17"/>
    <mergeCell ref="L18:L24"/>
    <mergeCell ref="L25:L27"/>
  </mergeCells>
  <pageMargins left="0.7" right="0.7" top="0.75" bottom="0.75" header="0.3" footer="0.3"/>
  <pageSetup paperSize="9" scale="68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1"/>
  <sheetViews>
    <sheetView topLeftCell="A40" workbookViewId="0">
      <selection activeCell="H72" sqref="H72"/>
    </sheetView>
  </sheetViews>
  <sheetFormatPr defaultColWidth="9" defaultRowHeight="13.5" outlineLevelCol="7"/>
  <cols>
    <col min="1" max="1" width="32.875" customWidth="1"/>
    <col min="2" max="2" width="34.375" customWidth="1"/>
  </cols>
  <sheetData>
    <row r="1" ht="25" customHeight="1" spans="1:2">
      <c r="A1" s="1" t="s">
        <v>56</v>
      </c>
      <c r="B1" s="1"/>
    </row>
    <row r="2" ht="25" customHeight="1" spans="1:2">
      <c r="A2" s="2" t="s">
        <v>57</v>
      </c>
      <c r="B2" s="3" t="s">
        <v>58</v>
      </c>
    </row>
    <row r="3" ht="25" customHeight="1" spans="1:2">
      <c r="A3" s="2" t="s">
        <v>59</v>
      </c>
      <c r="B3" s="3" t="s">
        <v>60</v>
      </c>
    </row>
    <row r="4" ht="25" customHeight="1" spans="1:2">
      <c r="A4" s="2" t="s">
        <v>61</v>
      </c>
      <c r="B4" s="3" t="s">
        <v>62</v>
      </c>
    </row>
    <row r="5" ht="25" customHeight="1" spans="1:2">
      <c r="A5" s="2" t="s">
        <v>63</v>
      </c>
      <c r="B5" s="3" t="s">
        <v>64</v>
      </c>
    </row>
    <row r="6" ht="25" customHeight="1" spans="1:2">
      <c r="A6" s="2" t="s">
        <v>65</v>
      </c>
      <c r="B6" s="3" t="s">
        <v>66</v>
      </c>
    </row>
    <row r="7" ht="25" customHeight="1" spans="1:2">
      <c r="A7" s="2" t="s">
        <v>67</v>
      </c>
      <c r="B7" s="4">
        <v>686</v>
      </c>
    </row>
    <row r="8" ht="25" customHeight="1" spans="1:2">
      <c r="A8" s="2" t="s">
        <v>68</v>
      </c>
      <c r="B8" s="2"/>
    </row>
    <row r="9" ht="25" customHeight="1" spans="1:2">
      <c r="A9" s="2" t="s">
        <v>69</v>
      </c>
      <c r="B9" s="4" t="s">
        <v>70</v>
      </c>
    </row>
    <row r="10" ht="25" customHeight="1" spans="1:2">
      <c r="A10" s="2" t="s">
        <v>71</v>
      </c>
      <c r="B10" s="5">
        <v>45661</v>
      </c>
    </row>
    <row r="11" ht="25" customHeight="1" spans="1:2">
      <c r="A11" s="2" t="s">
        <v>72</v>
      </c>
      <c r="B11" s="2" t="s">
        <v>73</v>
      </c>
    </row>
    <row r="12" ht="25" customHeight="1" spans="1:2">
      <c r="A12" s="1" t="s">
        <v>74</v>
      </c>
      <c r="B12" s="1"/>
    </row>
    <row r="13" customFormat="1" ht="25" customHeight="1"/>
    <row r="14" customFormat="1" ht="25" customHeight="1" spans="1:2">
      <c r="A14" s="1" t="s">
        <v>56</v>
      </c>
      <c r="B14" s="1"/>
    </row>
    <row r="15" customFormat="1" ht="25" customHeight="1" spans="1:2">
      <c r="A15" s="2" t="s">
        <v>57</v>
      </c>
      <c r="B15" s="3" t="s">
        <v>58</v>
      </c>
    </row>
    <row r="16" customFormat="1" ht="25" customHeight="1" spans="1:2">
      <c r="A16" s="2" t="s">
        <v>59</v>
      </c>
      <c r="B16" s="3" t="s">
        <v>60</v>
      </c>
    </row>
    <row r="17" customFormat="1" ht="25" customHeight="1" spans="1:2">
      <c r="A17" s="2" t="s">
        <v>61</v>
      </c>
      <c r="B17" s="3" t="s">
        <v>62</v>
      </c>
    </row>
    <row r="18" customFormat="1" ht="25" customHeight="1" spans="1:2">
      <c r="A18" s="2" t="s">
        <v>63</v>
      </c>
      <c r="B18" s="3" t="s">
        <v>64</v>
      </c>
    </row>
    <row r="19" customFormat="1" ht="25" customHeight="1" spans="1:2">
      <c r="A19" s="2" t="s">
        <v>65</v>
      </c>
      <c r="B19" s="3" t="s">
        <v>66</v>
      </c>
    </row>
    <row r="20" customFormat="1" ht="25" customHeight="1" spans="1:2">
      <c r="A20" s="2" t="s">
        <v>67</v>
      </c>
      <c r="B20" s="4">
        <v>686</v>
      </c>
    </row>
    <row r="21" customFormat="1" ht="25" customHeight="1" spans="1:2">
      <c r="A21" s="2" t="s">
        <v>68</v>
      </c>
      <c r="B21" s="2"/>
    </row>
    <row r="22" customFormat="1" ht="25" customHeight="1" spans="1:2">
      <c r="A22" s="2" t="s">
        <v>69</v>
      </c>
      <c r="B22" s="4" t="s">
        <v>70</v>
      </c>
    </row>
    <row r="23" customFormat="1" ht="25" customHeight="1" spans="1:2">
      <c r="A23" s="2" t="s">
        <v>71</v>
      </c>
      <c r="B23" s="6">
        <v>45661</v>
      </c>
    </row>
    <row r="24" customFormat="1" ht="25" customHeight="1" spans="1:2">
      <c r="A24" s="2" t="s">
        <v>72</v>
      </c>
      <c r="B24" s="2" t="s">
        <v>73</v>
      </c>
    </row>
    <row r="25" customFormat="1" ht="25" customHeight="1" spans="1:2">
      <c r="A25" s="1" t="s">
        <v>74</v>
      </c>
      <c r="B25" s="1"/>
    </row>
    <row r="26" customFormat="1" ht="25" customHeight="1"/>
    <row r="27" customFormat="1" ht="25" customHeight="1" spans="1:2">
      <c r="A27" s="1" t="s">
        <v>56</v>
      </c>
      <c r="B27" s="1"/>
    </row>
    <row r="28" customFormat="1" ht="25" customHeight="1" spans="1:2">
      <c r="A28" s="2" t="s">
        <v>57</v>
      </c>
      <c r="B28" s="3" t="s">
        <v>58</v>
      </c>
    </row>
    <row r="29" customFormat="1" ht="25" customHeight="1" spans="1:2">
      <c r="A29" s="2" t="s">
        <v>59</v>
      </c>
      <c r="B29" s="3" t="s">
        <v>60</v>
      </c>
    </row>
    <row r="30" customFormat="1" ht="25" customHeight="1" spans="1:2">
      <c r="A30" s="2" t="s">
        <v>61</v>
      </c>
      <c r="B30" s="3" t="s">
        <v>62</v>
      </c>
    </row>
    <row r="31" customFormat="1" ht="25" customHeight="1" spans="1:2">
      <c r="A31" s="2" t="s">
        <v>63</v>
      </c>
      <c r="B31" s="3" t="s">
        <v>64</v>
      </c>
    </row>
    <row r="32" customFormat="1" ht="25" customHeight="1" spans="1:2">
      <c r="A32" s="2" t="s">
        <v>65</v>
      </c>
      <c r="B32" s="3" t="s">
        <v>66</v>
      </c>
    </row>
    <row r="33" customFormat="1" ht="25" customHeight="1" spans="1:2">
      <c r="A33" s="2" t="s">
        <v>67</v>
      </c>
      <c r="B33" s="4">
        <v>700</v>
      </c>
    </row>
    <row r="34" customFormat="1" ht="25" customHeight="1" spans="1:2">
      <c r="A34" s="2" t="s">
        <v>68</v>
      </c>
      <c r="B34" s="2"/>
    </row>
    <row r="35" customFormat="1" ht="25" customHeight="1" spans="1:2">
      <c r="A35" s="2" t="s">
        <v>69</v>
      </c>
      <c r="B35" s="4" t="s">
        <v>75</v>
      </c>
    </row>
    <row r="36" customFormat="1" ht="25" customHeight="1" spans="1:2">
      <c r="A36" s="2" t="s">
        <v>71</v>
      </c>
      <c r="B36" s="7">
        <v>45661</v>
      </c>
    </row>
    <row r="37" ht="25" customHeight="1" spans="1:2">
      <c r="A37" s="2" t="s">
        <v>72</v>
      </c>
      <c r="B37" s="2" t="s">
        <v>76</v>
      </c>
    </row>
    <row r="38" ht="25" customHeight="1" spans="1:2">
      <c r="A38" s="1" t="s">
        <v>74</v>
      </c>
      <c r="B38" s="1"/>
    </row>
    <row r="39" customFormat="1" ht="25" customHeight="1"/>
    <row r="40" customFormat="1" ht="25" customHeight="1" spans="1:2">
      <c r="A40" s="1" t="s">
        <v>56</v>
      </c>
      <c r="B40" s="1"/>
    </row>
    <row r="41" customFormat="1" ht="25" customHeight="1" spans="1:2">
      <c r="A41" s="2" t="s">
        <v>57</v>
      </c>
      <c r="B41" s="3" t="s">
        <v>58</v>
      </c>
    </row>
    <row r="42" customFormat="1" ht="25" customHeight="1" spans="1:2">
      <c r="A42" s="2" t="s">
        <v>59</v>
      </c>
      <c r="B42" s="3" t="s">
        <v>60</v>
      </c>
    </row>
    <row r="43" customFormat="1" ht="25" customHeight="1" spans="1:2">
      <c r="A43" s="2" t="s">
        <v>61</v>
      </c>
      <c r="B43" s="3" t="s">
        <v>62</v>
      </c>
    </row>
    <row r="44" customFormat="1" ht="25" customHeight="1" spans="1:2">
      <c r="A44" s="2" t="s">
        <v>63</v>
      </c>
      <c r="B44" s="3" t="s">
        <v>64</v>
      </c>
    </row>
    <row r="45" customFormat="1" ht="25" customHeight="1" spans="1:2">
      <c r="A45" s="2" t="s">
        <v>65</v>
      </c>
      <c r="B45" s="3" t="s">
        <v>66</v>
      </c>
    </row>
    <row r="46" customFormat="1" ht="25" customHeight="1" spans="1:2">
      <c r="A46" s="2" t="s">
        <v>67</v>
      </c>
      <c r="B46" s="4">
        <v>700</v>
      </c>
    </row>
    <row r="47" customFormat="1" ht="25" customHeight="1" spans="1:2">
      <c r="A47" s="2" t="s">
        <v>68</v>
      </c>
      <c r="B47" s="2"/>
    </row>
    <row r="48" customFormat="1" ht="25" customHeight="1" spans="1:2">
      <c r="A48" s="2" t="s">
        <v>69</v>
      </c>
      <c r="B48" s="4" t="s">
        <v>75</v>
      </c>
    </row>
    <row r="49" customFormat="1" ht="25" customHeight="1" spans="1:2">
      <c r="A49" s="2" t="s">
        <v>71</v>
      </c>
      <c r="B49" s="8">
        <v>45661</v>
      </c>
    </row>
    <row r="50" customFormat="1" ht="25" customHeight="1" spans="1:2">
      <c r="A50" s="2" t="s">
        <v>72</v>
      </c>
      <c r="B50" s="2" t="s">
        <v>76</v>
      </c>
    </row>
    <row r="51" customFormat="1" ht="25" customHeight="1" spans="1:8">
      <c r="A51" s="1" t="s">
        <v>74</v>
      </c>
      <c r="B51" s="1"/>
      <c r="H51" s="59" t="s">
        <v>77</v>
      </c>
    </row>
    <row r="52" spans="8:8">
      <c r="H52" s="59" t="s">
        <v>78</v>
      </c>
    </row>
    <row r="53" spans="8:8">
      <c r="H53" s="59" t="s">
        <v>79</v>
      </c>
    </row>
    <row r="54" spans="8:8">
      <c r="H54" s="59" t="s">
        <v>80</v>
      </c>
    </row>
    <row r="55" spans="8:8">
      <c r="H55" s="59" t="s">
        <v>81</v>
      </c>
    </row>
    <row r="56" spans="8:8">
      <c r="H56" s="59" t="s">
        <v>77</v>
      </c>
    </row>
    <row r="57" spans="8:8">
      <c r="H57" s="59" t="s">
        <v>78</v>
      </c>
    </row>
    <row r="58" spans="8:8">
      <c r="H58" s="59" t="s">
        <v>79</v>
      </c>
    </row>
    <row r="59" spans="8:8">
      <c r="H59" s="59" t="s">
        <v>80</v>
      </c>
    </row>
    <row r="60" spans="8:8">
      <c r="H60" s="59" t="s">
        <v>81</v>
      </c>
    </row>
    <row r="62" spans="8:8">
      <c r="H62" s="59" t="s">
        <v>82</v>
      </c>
    </row>
    <row r="63" spans="8:8">
      <c r="H63" s="59" t="s">
        <v>83</v>
      </c>
    </row>
    <row r="64" spans="8:8">
      <c r="H64" s="59" t="s">
        <v>84</v>
      </c>
    </row>
    <row r="65" spans="8:8">
      <c r="H65" s="59" t="s">
        <v>85</v>
      </c>
    </row>
    <row r="66" spans="8:8">
      <c r="H66" s="59" t="s">
        <v>86</v>
      </c>
    </row>
    <row r="67" spans="8:8">
      <c r="H67" s="59" t="s">
        <v>82</v>
      </c>
    </row>
    <row r="68" spans="8:8">
      <c r="H68" s="59" t="s">
        <v>83</v>
      </c>
    </row>
    <row r="69" spans="8:8">
      <c r="H69" s="59" t="s">
        <v>84</v>
      </c>
    </row>
    <row r="70" spans="8:8">
      <c r="H70" s="59" t="s">
        <v>85</v>
      </c>
    </row>
    <row r="71" spans="8:8">
      <c r="H71" s="59" t="s">
        <v>86</v>
      </c>
    </row>
  </sheetData>
  <mergeCells count="8">
    <mergeCell ref="A1:B1"/>
    <mergeCell ref="A12:B12"/>
    <mergeCell ref="A14:B14"/>
    <mergeCell ref="A25:B25"/>
    <mergeCell ref="A27:B27"/>
    <mergeCell ref="A38:B38"/>
    <mergeCell ref="A40:B40"/>
    <mergeCell ref="A51:B5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箱唛扫码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2023-05-12T11:15:00Z</dcterms:created>
  <dcterms:modified xsi:type="dcterms:W3CDTF">2025-06-10T14:33:13Z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5E990278DC514AC690E2D165F3B68C91_12</vt:lpwstr>
  </property>
</Properties>
</file>