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<sst xmlns="http://schemas.openxmlformats.org/spreadsheetml/2006/main" count="112" uniqueCount="73">
  <si>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</si>
  <si>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</si>
  <si>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</si>
  <si>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</si>
  <si>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SF3186742737694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</si>
  <si>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</si>
  <si>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</si>
  <si>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</si>
  <si>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</si>
  <si>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</si>
  <si>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</si>
  <si>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</si>
  <si>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</si>
  <si>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</si>
  <si>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</si>
  <si>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</si>
  <si>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</si>
  <si>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</si>
  <si>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</si>
  <si>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</si>
  <si>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</si>
  <si>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</si>
  <si>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</si>
  <si>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</si>
  <si>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</si>
  <si>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</si>
  <si>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</si>
  <si>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</si>
  <si>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</si>
  <si>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79302-01
79335-01
79319-01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</si>
  <si>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</si>
  <si>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6988-693</t>
  </si>
  <si>
    <t>605</t>
  </si>
  <si>
    <t>XS</t>
  </si>
  <si>
    <t>1/1</t>
  </si>
  <si>
    <t>19</t>
  </si>
  <si>
    <t>19.4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</si>
  <si>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</si>
  <si>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</si>
  <si>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</si>
  <si>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</si>
  <si>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</si>
  <si>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</si>
  <si>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</si>
  <si>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</si>
  <si>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</si>
  <si>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</si>
  <si>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婉垚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</si>
  <si>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</si>
  <si>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</si>
  <si>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</si>
  <si>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</si>
  <si>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</si>
  <si>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</si>
  <si>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</si>
  <si>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</si>
  <si>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</si>
  <si>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</si>
  <si>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</si>
  <si>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</si>
  <si>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19.4kg</t>
  </si>
  <si>
    <t>Made In China</t>
  </si>
  <si>
    <t>Net Weight（净重）</t>
  </si>
  <si>
    <t>19kg</t>
  </si>
  <si>
    <t>Remark（备注）</t>
  </si>
  <si>
    <t>06988693605013</t>
  </si>
  <si>
    <t>06988693605020</t>
  </si>
  <si>
    <t>06988693605037</t>
  </si>
  <si>
    <t>06988693605044</t>
  </si>
  <si>
    <t>06988693800012</t>
  </si>
  <si>
    <t>06988693800029</t>
  </si>
  <si>
    <t>06988693800036</t>
  </si>
  <si>
    <t>06988693800043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</si>
</sst>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142875</xdr:rowOff>
    </xdr:from>
    <xdr:to>
      <xdr:col>8</xdr:col>
      <xdr:colOff>209550</xdr:colOff>
      <xdr:row>3</xdr:row>
      <xdr:rowOff>152400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809625"/>
          <a:ext cx="15144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133350</xdr:rowOff>
    </xdr:from>
    <xdr:to>
      <xdr:col>1</xdr:col>
      <xdr:colOff>1504950</xdr:colOff>
      <xdr:row>6</xdr:row>
      <xdr:rowOff>1257935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765550"/>
          <a:ext cx="1381125" cy="1124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N19" sqref="N19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45807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3276</v>
      </c>
      <c r="G8" s="50">
        <f>F8*0.05</f>
        <v>163.8</v>
      </c>
      <c r="H8" s="50">
        <f>F8+G8</f>
        <v>3439.8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5550</v>
      </c>
      <c r="G9" s="50">
        <f t="shared" ref="G9:G22" si="0">F9*0.05</f>
        <v>277.5</v>
      </c>
      <c r="H9" s="50">
        <f t="shared" ref="H9:H22" si="1">F9+G9</f>
        <v>5827.5</v>
      </c>
      <c r="I9" s="62"/>
      <c r="J9" s="63"/>
      <c r="K9" s="63"/>
      <c r="L9" s="63"/>
      <c r="M9" s="61"/>
      <c r="N9" s="61"/>
      <c r="O9" s="61"/>
      <c r="P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2900</v>
      </c>
      <c r="G10" s="50">
        <f t="shared" si="0"/>
        <v>145</v>
      </c>
      <c r="H10" s="50">
        <f t="shared" si="1"/>
        <v>3045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884</v>
      </c>
      <c r="G11" s="50">
        <f t="shared" si="0"/>
        <v>44.2</v>
      </c>
      <c r="H11" s="50">
        <f t="shared" si="1"/>
        <v>928.2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6" customFormat="1" ht="45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12610</v>
      </c>
      <c r="G12" s="50">
        <f t="shared" si="0"/>
        <v>630.5</v>
      </c>
      <c r="H12" s="50">
        <f t="shared" si="1"/>
        <v>13240.5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45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12610</v>
      </c>
      <c r="G13" s="50">
        <f t="shared" si="0"/>
        <v>630.5</v>
      </c>
      <c r="H13" s="50">
        <f t="shared" si="1"/>
        <v>13240.5</v>
      </c>
      <c r="I13" s="62"/>
      <c r="J13" s="63"/>
      <c r="K13" s="63"/>
      <c r="L13" s="63"/>
    </row>
    <row r="14" s="16" customFormat="1" ht="45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12610</v>
      </c>
      <c r="G14" s="50">
        <f t="shared" si="0"/>
        <v>630.5</v>
      </c>
      <c r="H14" s="50">
        <f t="shared" si="1"/>
        <v>13240.5</v>
      </c>
      <c r="I14" s="62"/>
      <c r="J14" s="63"/>
      <c r="K14" s="63"/>
      <c r="L14" s="63"/>
    </row>
    <row r="15" s="16" customFormat="1" ht="20" customHeight="1" spans="1:17">
      <c r="A15" s="46" t="s">
        <v>29</v>
      </c>
      <c r="B15" s="47" t="s">
        <v>30</v>
      </c>
      <c r="C15" s="10" t="s">
        <v>31</v>
      </c>
      <c r="D15" s="48" t="s">
        <v>44</v>
      </c>
      <c r="E15" s="49" t="s">
        <v>33</v>
      </c>
      <c r="F15" s="50">
        <v>3276</v>
      </c>
      <c r="G15" s="50">
        <f t="shared" si="0"/>
        <v>163.8</v>
      </c>
      <c r="H15" s="50">
        <f t="shared" si="1"/>
        <v>3439.8</v>
      </c>
      <c r="I15" s="62"/>
      <c r="J15" s="63"/>
      <c r="K15" s="63"/>
      <c r="L15" s="63"/>
      <c r="M15" s="61"/>
      <c r="N15" s="61"/>
      <c r="O15" s="61"/>
      <c r="P15" s="61"/>
      <c r="Q15" s="64"/>
    </row>
    <row r="16" s="16" customFormat="1" ht="20" customHeight="1" spans="1:17">
      <c r="A16" s="46"/>
      <c r="B16" s="47"/>
      <c r="C16" s="10"/>
      <c r="D16" s="48"/>
      <c r="E16" s="49" t="s">
        <v>38</v>
      </c>
      <c r="F16" s="50">
        <v>5550</v>
      </c>
      <c r="G16" s="50">
        <f t="shared" si="0"/>
        <v>277.5</v>
      </c>
      <c r="H16" s="50">
        <f t="shared" si="1"/>
        <v>5827.5</v>
      </c>
      <c r="I16" s="62"/>
      <c r="J16" s="63"/>
      <c r="K16" s="63"/>
      <c r="L16" s="63"/>
      <c r="M16" s="61"/>
      <c r="N16" s="61"/>
      <c r="O16" s="61"/>
      <c r="P16" s="61"/>
      <c r="Q16" s="64"/>
    </row>
    <row r="17" s="16" customFormat="1" ht="20" customHeight="1" spans="1:17">
      <c r="A17" s="46"/>
      <c r="B17" s="47"/>
      <c r="C17" s="10"/>
      <c r="D17" s="48"/>
      <c r="E17" s="49" t="s">
        <v>39</v>
      </c>
      <c r="F17" s="50">
        <v>2900</v>
      </c>
      <c r="G17" s="50">
        <f t="shared" si="0"/>
        <v>145</v>
      </c>
      <c r="H17" s="50">
        <f t="shared" si="1"/>
        <v>3045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6" customFormat="1" ht="20" customHeight="1" spans="1:17">
      <c r="A18" s="46"/>
      <c r="B18" s="47"/>
      <c r="C18" s="10"/>
      <c r="D18" s="48"/>
      <c r="E18" s="49" t="s">
        <v>40</v>
      </c>
      <c r="F18" s="50">
        <v>884</v>
      </c>
      <c r="G18" s="50">
        <f t="shared" si="0"/>
        <v>44.2</v>
      </c>
      <c r="H18" s="50">
        <f t="shared" si="1"/>
        <v>928.2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6" customFormat="1" ht="45" spans="1:17">
      <c r="A19" s="8" t="s">
        <v>29</v>
      </c>
      <c r="B19" s="47" t="s">
        <v>41</v>
      </c>
      <c r="C19" s="10" t="s">
        <v>31</v>
      </c>
      <c r="D19" s="48" t="s">
        <v>44</v>
      </c>
      <c r="E19" s="51"/>
      <c r="F19" s="52">
        <f>SUM(F15:F18)</f>
        <v>12610</v>
      </c>
      <c r="G19" s="50">
        <f t="shared" si="0"/>
        <v>630.5</v>
      </c>
      <c r="H19" s="50">
        <f t="shared" si="1"/>
        <v>13240.5</v>
      </c>
      <c r="I19" s="62"/>
      <c r="J19" s="63"/>
      <c r="K19" s="63"/>
      <c r="L19" s="63"/>
      <c r="M19" s="64"/>
      <c r="N19" s="61"/>
      <c r="O19" s="64"/>
      <c r="P19" s="61"/>
      <c r="Q19" s="64"/>
    </row>
    <row r="20" s="16" customFormat="1" ht="45" spans="1:12">
      <c r="A20" s="8" t="s">
        <v>29</v>
      </c>
      <c r="B20" s="47" t="s">
        <v>42</v>
      </c>
      <c r="C20" s="10" t="s">
        <v>31</v>
      </c>
      <c r="D20" s="48" t="s">
        <v>44</v>
      </c>
      <c r="E20" s="51"/>
      <c r="F20" s="52">
        <f>SUM(F19:F19)</f>
        <v>12610</v>
      </c>
      <c r="G20" s="50">
        <f t="shared" si="0"/>
        <v>630.5</v>
      </c>
      <c r="H20" s="50">
        <f t="shared" si="1"/>
        <v>13240.5</v>
      </c>
      <c r="I20" s="62"/>
      <c r="J20" s="63"/>
      <c r="K20" s="63"/>
      <c r="L20" s="63"/>
    </row>
    <row r="21" s="16" customFormat="1" ht="45" spans="1:12">
      <c r="A21" s="8" t="s">
        <v>29</v>
      </c>
      <c r="B21" s="47" t="s">
        <v>43</v>
      </c>
      <c r="C21" s="10" t="s">
        <v>31</v>
      </c>
      <c r="D21" s="48" t="s">
        <v>44</v>
      </c>
      <c r="E21" s="51"/>
      <c r="F21" s="52">
        <f>SUM(F20:F20)</f>
        <v>12610</v>
      </c>
      <c r="G21" s="50">
        <f t="shared" si="0"/>
        <v>630.5</v>
      </c>
      <c r="H21" s="50">
        <f t="shared" si="1"/>
        <v>13240.5</v>
      </c>
      <c r="I21" s="62"/>
      <c r="J21" s="63"/>
      <c r="K21" s="63"/>
      <c r="L21" s="63"/>
    </row>
    <row r="22" s="16" customFormat="1" ht="15" spans="1:12">
      <c r="A22" s="53" t="s">
        <v>45</v>
      </c>
      <c r="B22" s="54"/>
      <c r="C22" s="54"/>
      <c r="D22" s="48"/>
      <c r="E22" s="54"/>
      <c r="F22" s="10">
        <f>SUM(F8:F21)</f>
        <v>100880</v>
      </c>
      <c r="G22" s="50">
        <f t="shared" si="0"/>
        <v>5044</v>
      </c>
      <c r="H22" s="50">
        <f t="shared" si="1"/>
        <v>105924</v>
      </c>
      <c r="I22" s="65"/>
      <c r="J22" s="65"/>
      <c r="K22" s="65"/>
      <c r="L22" s="65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6" workbookViewId="0">
      <selection activeCell="B32" sqref="B3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52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5" spans="2:2">
      <c r="B15" s="66" t="s">
        <v>65</v>
      </c>
    </row>
    <row r="16" spans="2:2">
      <c r="B16" s="66" t="s">
        <v>66</v>
      </c>
    </row>
    <row r="17" spans="2:2">
      <c r="B17" s="66" t="s">
        <v>67</v>
      </c>
    </row>
    <row r="18" spans="2:2">
      <c r="B18" s="66" t="s">
        <v>68</v>
      </c>
    </row>
    <row r="19" spans="2:2">
      <c r="B19" s="66" t="s">
        <v>65</v>
      </c>
    </row>
    <row r="20" spans="2:2">
      <c r="B20" s="66" t="s">
        <v>66</v>
      </c>
    </row>
    <row r="21" spans="2:2">
      <c r="B21" s="66" t="s">
        <v>67</v>
      </c>
    </row>
    <row r="22" spans="2:2">
      <c r="B22" s="66" t="s">
        <v>68</v>
      </c>
    </row>
    <row r="24" spans="2:2">
      <c r="B24" s="66" t="s">
        <v>69</v>
      </c>
    </row>
    <row r="25" spans="2:2">
      <c r="B25" s="66" t="s">
        <v>70</v>
      </c>
    </row>
    <row r="26" spans="2:2">
      <c r="B26" s="66" t="s">
        <v>71</v>
      </c>
    </row>
    <row r="27" spans="2:2">
      <c r="B27" s="66" t="s">
        <v>72</v>
      </c>
    </row>
    <row r="28" spans="2:2">
      <c r="B28" s="66" t="s">
        <v>69</v>
      </c>
    </row>
    <row r="29" spans="2:2">
      <c r="B29" s="66" t="s">
        <v>70</v>
      </c>
    </row>
    <row r="30" spans="2:2">
      <c r="B30" s="66" t="s">
        <v>71</v>
      </c>
    </row>
    <row r="31" spans="2:2">
      <c r="B31" s="66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2025-05-30T11:44:04Z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EB5C5AD0683243FAB7EF91D96D33D098_12</vt:lpwstr>
  </property>
</Properties>
</file>