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<sst xmlns="http://schemas.openxmlformats.org/spreadsheetml/2006/main" count="137" uniqueCount="80">
  <si>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</si>
  <si>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</si>
  <si>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</si>
  <si>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</si>
  <si>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SF3180252966396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</si>
  <si>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</si>
  <si>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</si>
  <si>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</si>
  <si>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</si>
  <si>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</si>
  <si>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</si>
  <si>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</si>
  <si>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</si>
  <si>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</si>
  <si>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</si>
  <si>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</si>
  <si>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</si>
  <si>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</si>
  <si>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</si>
  <si>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</si>
  <si>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</si>
  <si>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</si>
  <si>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</si>
  <si>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</si>
  <si>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</si>
  <si>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</si>
  <si>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</si>
  <si>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</si>
  <si>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</si>
  <si>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81496-01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</si>
  <si>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</si>
  <si>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7108-693</t>
  </si>
  <si>
    <t>754</t>
  </si>
  <si>
    <t>XS</t>
  </si>
  <si>
    <t>1/2</t>
  </si>
  <si>
    <t>9.5</t>
  </si>
  <si>
    <t>9.9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</si>
  <si>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</si>
  <si>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</si>
  <si>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</si>
  <si>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</si>
  <si>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</si>
  <si>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</si>
  <si>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</si>
  <si>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802</t>
  </si>
  <si>
    <t>2/2</t>
  </si>
  <si>
    <t>12.6</t>
  </si>
  <si>
    <t>13</t>
  </si>
  <si>
    <t>30*40*50</t>
  </si>
  <si>
    <t>合计</t>
  </si>
  <si>
    <t>Factory name (工厂名称)</t>
  </si>
  <si>
    <t>PO. Number(订单号)</t>
  </si>
  <si>
    <t>Style Code.(款号)</t>
  </si>
  <si>
    <t>7108-693-754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</si>
  <si>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</si>
  <si>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</si>
  <si>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</si>
  <si>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</si>
  <si>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</si>
  <si>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</si>
  <si>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</si>
  <si>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</si>
  <si>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</si>
  <si>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9.9kg</t>
  </si>
  <si>
    <t>Made In China</t>
  </si>
  <si>
    <t>Net Weight（净重）</t>
  </si>
  <si>
    <t>9.5kg</t>
  </si>
  <si>
    <t>Remark（备注）</t>
  </si>
  <si>
    <t>淮北景悦</t>
  </si>
  <si>
    <t>7108-693-802</t>
  </si>
  <si>
    <t>13kg</t>
  </si>
  <si>
    <t>12.6kg</t>
  </si>
  <si>
    <t>07108693802017</t>
  </si>
  <si>
    <t>07108693802024</t>
  </si>
  <si>
    <t>07108693802031</t>
  </si>
  <si>
    <t>07108693802048</t>
  </si>
  <si>
    <t>07108693754019</t>
  </si>
  <si>
    <t>07108693754026</t>
  </si>
  <si>
    <t>07108693754033</t>
  </si>
  <si>
    <t>07108693754040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</si>
</sst>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sz val="11"/>
      <name val="Arial"/>
      <charset val="0"/>
    </font>
    <font>
      <sz val="12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5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  <xf numFmtId="0" fontId="0" fillId="0" borderId="0"/>
  </cellStyleXfs>
  <cellXfs count="7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176" fontId="18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/>
    </xf>
    <xf numFmtId="176" fontId="19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2</xdr:row>
      <xdr:rowOff>0</xdr:rowOff>
    </xdr:from>
    <xdr:to>
      <xdr:col>9</xdr:col>
      <xdr:colOff>157480</xdr:colOff>
      <xdr:row>4</xdr:row>
      <xdr:rowOff>114300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29325" y="666750"/>
          <a:ext cx="2005330" cy="638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13</xdr:row>
      <xdr:rowOff>76200</xdr:rowOff>
    </xdr:from>
    <xdr:to>
      <xdr:col>0</xdr:col>
      <xdr:colOff>1829433</xdr:colOff>
      <xdr:row>13</xdr:row>
      <xdr:rowOff>523875</xdr:rowOff>
    </xdr:to>
    <xdr:pic>
      <xdr:nvPicPr>
        <xdr:cNvPr id="6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588645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14</xdr:row>
      <xdr:rowOff>133350</xdr:rowOff>
    </xdr:from>
    <xdr:to>
      <xdr:col>2</xdr:col>
      <xdr:colOff>1562100</xdr:colOff>
      <xdr:row>15</xdr:row>
      <xdr:rowOff>82550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665480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1762760</xdr:colOff>
      <xdr:row>17</xdr:row>
      <xdr:rowOff>231775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702945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6</xdr:row>
      <xdr:rowOff>285750</xdr:rowOff>
    </xdr:from>
    <xdr:to>
      <xdr:col>1</xdr:col>
      <xdr:colOff>1533525</xdr:colOff>
      <xdr:row>6</xdr:row>
      <xdr:rowOff>962025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57425" y="3457575"/>
          <a:ext cx="1238250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161925</xdr:colOff>
      <xdr:row>19</xdr:row>
      <xdr:rowOff>171450</xdr:rowOff>
    </xdr:from>
    <xdr:to>
      <xdr:col>1</xdr:col>
      <xdr:colOff>1514475</xdr:colOff>
      <xdr:row>19</xdr:row>
      <xdr:rowOff>1124585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24075" y="9153525"/>
          <a:ext cx="1352550" cy="9531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2"/>
  <sheetViews>
    <sheetView tabSelected="1" topLeftCell="A6" workbookViewId="0">
      <selection activeCell="P23" sqref="P23"/>
    </sheetView>
  </sheetViews>
  <sheetFormatPr defaultColWidth="9" defaultRowHeight="12.75"/>
  <cols>
    <col min="1" max="1" width="12.875" style="20" customWidth="1"/>
    <col min="2" max="2" width="27.5" style="20" customWidth="1"/>
    <col min="3" max="16384" width="9" style="20"/>
  </cols>
  <sheetData>
    <row r="1" s="1" customFormat="1" ht="26.25" spans="1:12">
      <c r="A1" s="21" t="s">
        <v>0</v>
      </c>
      <c r="B1" s="22"/>
      <c r="C1" s="22"/>
      <c r="D1" s="22"/>
      <c r="E1" s="22"/>
      <c r="F1" s="22"/>
      <c r="G1" s="22"/>
      <c r="H1" s="23"/>
      <c r="I1" s="22"/>
      <c r="J1" s="22"/>
      <c r="K1" s="22"/>
      <c r="L1" s="22"/>
    </row>
    <row r="2" s="1" customFormat="1" ht="26.25" spans="1:12">
      <c r="A2" s="24" t="s">
        <v>1</v>
      </c>
      <c r="B2" s="25"/>
      <c r="C2" s="25"/>
      <c r="D2" s="25"/>
      <c r="E2" s="25"/>
      <c r="F2" s="25"/>
      <c r="G2" s="25"/>
      <c r="H2" s="26"/>
      <c r="I2" s="25"/>
      <c r="J2" s="25"/>
      <c r="K2" s="25"/>
      <c r="L2" s="25"/>
    </row>
    <row r="3" s="1" customFormat="1" ht="26.25" spans="1:12">
      <c r="A3" s="27"/>
      <c r="B3" s="27"/>
      <c r="C3" s="27"/>
      <c r="D3" s="27" t="s">
        <v>2</v>
      </c>
      <c r="E3" s="28">
        <v>45813</v>
      </c>
      <c r="F3" s="28"/>
      <c r="G3" s="29"/>
      <c r="H3" s="30"/>
      <c r="I3" s="59"/>
      <c r="J3" s="60"/>
      <c r="K3" s="60"/>
      <c r="L3" s="27"/>
    </row>
    <row r="4" s="1" customFormat="1" ht="15" spans="1:12">
      <c r="A4" s="27"/>
      <c r="B4" s="27"/>
      <c r="C4" s="27"/>
      <c r="D4" s="31" t="s">
        <v>3</v>
      </c>
      <c r="E4" s="32" t="s">
        <v>4</v>
      </c>
      <c r="F4" s="33"/>
      <c r="G4" s="34"/>
      <c r="H4" s="35"/>
      <c r="I4" s="61"/>
      <c r="J4" s="62"/>
      <c r="K4" s="62"/>
      <c r="L4" s="61"/>
    </row>
    <row r="5" s="1" customFormat="1" ht="26.25" spans="1:18">
      <c r="A5" s="27"/>
      <c r="B5" s="31"/>
      <c r="C5" s="27"/>
      <c r="D5" s="27"/>
      <c r="E5" s="27"/>
      <c r="F5" s="27"/>
      <c r="G5" s="36"/>
      <c r="H5" s="30"/>
      <c r="I5" s="59"/>
      <c r="J5" s="60"/>
      <c r="K5" s="60"/>
      <c r="L5" s="27"/>
      <c r="N5" s="63"/>
      <c r="O5" s="63"/>
      <c r="P5" s="63"/>
      <c r="Q5" s="63"/>
      <c r="R5" s="63"/>
    </row>
    <row r="6" s="20" customFormat="1" ht="45" spans="1:18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  <c r="N6" s="64"/>
      <c r="O6" s="64"/>
      <c r="P6" s="64"/>
      <c r="Q6" s="64"/>
      <c r="R6" s="64"/>
    </row>
    <row r="7" s="20" customFormat="1" ht="28.5" spans="1:18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  <c r="N7" s="64"/>
      <c r="O7" s="64"/>
      <c r="P7" s="64"/>
      <c r="Q7" s="64"/>
      <c r="R7" s="64"/>
    </row>
    <row r="8" s="20" customFormat="1" ht="20" customHeight="1" spans="1:18">
      <c r="A8" s="50" t="s">
        <v>29</v>
      </c>
      <c r="B8" s="51" t="s">
        <v>30</v>
      </c>
      <c r="C8" s="10" t="s">
        <v>31</v>
      </c>
      <c r="D8" s="52" t="s">
        <v>32</v>
      </c>
      <c r="E8" s="53" t="s">
        <v>33</v>
      </c>
      <c r="F8" s="54">
        <v>3312</v>
      </c>
      <c r="G8" s="54">
        <f>F8*0.05</f>
        <v>165.6</v>
      </c>
      <c r="H8" s="54">
        <f>F8+G8</f>
        <v>3477.6</v>
      </c>
      <c r="I8" s="65" t="s">
        <v>34</v>
      </c>
      <c r="J8" s="52" t="s">
        <v>35</v>
      </c>
      <c r="K8" s="52" t="s">
        <v>36</v>
      </c>
      <c r="L8" s="52" t="s">
        <v>37</v>
      </c>
      <c r="M8" s="66"/>
      <c r="N8" s="66"/>
      <c r="O8" s="67"/>
      <c r="P8" s="67"/>
      <c r="Q8" s="67"/>
      <c r="R8" s="70"/>
    </row>
    <row r="9" s="20" customFormat="1" ht="20" customHeight="1" spans="1:18">
      <c r="A9" s="50"/>
      <c r="B9" s="51"/>
      <c r="C9" s="10"/>
      <c r="D9" s="52"/>
      <c r="E9" s="53" t="s">
        <v>38</v>
      </c>
      <c r="F9" s="54">
        <v>5052</v>
      </c>
      <c r="G9" s="54">
        <f t="shared" ref="G9:G22" si="0">F9*0.05</f>
        <v>252.6</v>
      </c>
      <c r="H9" s="54">
        <f t="shared" ref="H9:H22" si="1">F9+G9</f>
        <v>5304.6</v>
      </c>
      <c r="I9" s="65"/>
      <c r="J9" s="52"/>
      <c r="K9" s="52"/>
      <c r="L9" s="52"/>
      <c r="M9" s="66"/>
      <c r="N9" s="66"/>
      <c r="O9" s="67"/>
      <c r="P9" s="67"/>
      <c r="Q9" s="67"/>
      <c r="R9" s="70"/>
    </row>
    <row r="10" s="20" customFormat="1" ht="20" customHeight="1" spans="1:18">
      <c r="A10" s="50"/>
      <c r="B10" s="51"/>
      <c r="C10" s="10"/>
      <c r="D10" s="52"/>
      <c r="E10" s="53" t="s">
        <v>39</v>
      </c>
      <c r="F10" s="54">
        <v>3098</v>
      </c>
      <c r="G10" s="54">
        <f t="shared" si="0"/>
        <v>154.9</v>
      </c>
      <c r="H10" s="54">
        <f t="shared" si="1"/>
        <v>3252.9</v>
      </c>
      <c r="I10" s="65"/>
      <c r="J10" s="52"/>
      <c r="K10" s="52"/>
      <c r="L10" s="52"/>
      <c r="M10" s="66"/>
      <c r="N10" s="67"/>
      <c r="O10" s="67"/>
      <c r="P10" s="67"/>
      <c r="Q10" s="67"/>
      <c r="R10" s="64"/>
    </row>
    <row r="11" s="20" customFormat="1" ht="20" customHeight="1" spans="1:17">
      <c r="A11" s="50"/>
      <c r="B11" s="51"/>
      <c r="C11" s="10"/>
      <c r="D11" s="52"/>
      <c r="E11" s="53" t="s">
        <v>40</v>
      </c>
      <c r="F11" s="54">
        <v>1134</v>
      </c>
      <c r="G11" s="54">
        <f t="shared" si="0"/>
        <v>56.7</v>
      </c>
      <c r="H11" s="54">
        <f t="shared" si="1"/>
        <v>1190.7</v>
      </c>
      <c r="I11" s="65"/>
      <c r="J11" s="52"/>
      <c r="K11" s="52"/>
      <c r="L11" s="52"/>
      <c r="M11" s="66"/>
      <c r="N11" s="67"/>
      <c r="O11" s="67"/>
      <c r="P11" s="66"/>
      <c r="Q11" s="64"/>
    </row>
    <row r="12" s="20" customFormat="1" ht="30" spans="1:17">
      <c r="A12" s="8" t="s">
        <v>29</v>
      </c>
      <c r="B12" s="51" t="s">
        <v>41</v>
      </c>
      <c r="C12" s="10" t="s">
        <v>31</v>
      </c>
      <c r="D12" s="52" t="s">
        <v>32</v>
      </c>
      <c r="E12" s="55"/>
      <c r="F12" s="56">
        <f>SUM(F8:F11)</f>
        <v>12596</v>
      </c>
      <c r="G12" s="54">
        <f t="shared" si="0"/>
        <v>629.8</v>
      </c>
      <c r="H12" s="54">
        <f t="shared" si="1"/>
        <v>13225.8</v>
      </c>
      <c r="I12" s="65"/>
      <c r="J12" s="52"/>
      <c r="K12" s="52"/>
      <c r="L12" s="52"/>
      <c r="M12" s="64"/>
      <c r="N12" s="66"/>
      <c r="O12" s="66"/>
      <c r="P12" s="66"/>
      <c r="Q12" s="66"/>
    </row>
    <row r="13" s="20" customFormat="1" ht="30" spans="1:17">
      <c r="A13" s="8" t="s">
        <v>29</v>
      </c>
      <c r="B13" s="51" t="s">
        <v>42</v>
      </c>
      <c r="C13" s="10" t="s">
        <v>31</v>
      </c>
      <c r="D13" s="52" t="s">
        <v>32</v>
      </c>
      <c r="E13" s="55"/>
      <c r="F13" s="56">
        <f>SUM(F12:F12)</f>
        <v>12596</v>
      </c>
      <c r="G13" s="54">
        <f t="shared" si="0"/>
        <v>629.8</v>
      </c>
      <c r="H13" s="54">
        <f t="shared" si="1"/>
        <v>13225.8</v>
      </c>
      <c r="I13" s="65"/>
      <c r="J13" s="52"/>
      <c r="K13" s="52"/>
      <c r="L13" s="52"/>
      <c r="N13" s="64"/>
      <c r="O13" s="64"/>
      <c r="P13" s="64"/>
      <c r="Q13" s="64"/>
    </row>
    <row r="14" s="20" customFormat="1" ht="30" spans="1:12">
      <c r="A14" s="8" t="s">
        <v>29</v>
      </c>
      <c r="B14" s="51" t="s">
        <v>43</v>
      </c>
      <c r="C14" s="10" t="s">
        <v>31</v>
      </c>
      <c r="D14" s="52" t="s">
        <v>32</v>
      </c>
      <c r="E14" s="55"/>
      <c r="F14" s="56">
        <f>SUM(F13:F13)</f>
        <v>12596</v>
      </c>
      <c r="G14" s="54">
        <f t="shared" si="0"/>
        <v>629.8</v>
      </c>
      <c r="H14" s="54">
        <f t="shared" si="1"/>
        <v>13225.8</v>
      </c>
      <c r="I14" s="65"/>
      <c r="J14" s="52"/>
      <c r="K14" s="52"/>
      <c r="L14" s="52"/>
    </row>
    <row r="15" s="20" customFormat="1" ht="20" customHeight="1" spans="1:17">
      <c r="A15" s="50" t="s">
        <v>29</v>
      </c>
      <c r="B15" s="51" t="s">
        <v>30</v>
      </c>
      <c r="C15" s="10" t="s">
        <v>31</v>
      </c>
      <c r="D15" s="52" t="s">
        <v>44</v>
      </c>
      <c r="E15" s="53" t="s">
        <v>33</v>
      </c>
      <c r="F15" s="54">
        <v>4418</v>
      </c>
      <c r="G15" s="54">
        <f t="shared" si="0"/>
        <v>220.9</v>
      </c>
      <c r="H15" s="54">
        <f t="shared" si="1"/>
        <v>4638.9</v>
      </c>
      <c r="I15" s="65" t="s">
        <v>45</v>
      </c>
      <c r="J15" s="52" t="s">
        <v>46</v>
      </c>
      <c r="K15" s="52" t="s">
        <v>47</v>
      </c>
      <c r="L15" s="52" t="s">
        <v>48</v>
      </c>
      <c r="M15" s="66"/>
      <c r="N15" s="66"/>
      <c r="O15" s="66"/>
      <c r="P15" s="66"/>
      <c r="Q15" s="64"/>
    </row>
    <row r="16" s="20" customFormat="1" ht="20" customHeight="1" spans="1:17">
      <c r="A16" s="50"/>
      <c r="B16" s="51"/>
      <c r="C16" s="10"/>
      <c r="D16" s="52"/>
      <c r="E16" s="53" t="s">
        <v>38</v>
      </c>
      <c r="F16" s="54">
        <v>6736</v>
      </c>
      <c r="G16" s="54">
        <f t="shared" si="0"/>
        <v>336.8</v>
      </c>
      <c r="H16" s="54">
        <f t="shared" si="1"/>
        <v>7072.8</v>
      </c>
      <c r="I16" s="65"/>
      <c r="J16" s="52"/>
      <c r="K16" s="52"/>
      <c r="L16" s="52"/>
      <c r="M16" s="66"/>
      <c r="N16" s="66"/>
      <c r="O16" s="66"/>
      <c r="P16" s="66"/>
      <c r="Q16" s="64"/>
    </row>
    <row r="17" s="20" customFormat="1" ht="20" customHeight="1" spans="1:17">
      <c r="A17" s="50"/>
      <c r="B17" s="51"/>
      <c r="C17" s="10"/>
      <c r="D17" s="52"/>
      <c r="E17" s="53" t="s">
        <v>39</v>
      </c>
      <c r="F17" s="54">
        <v>4132</v>
      </c>
      <c r="G17" s="54">
        <f t="shared" si="0"/>
        <v>206.6</v>
      </c>
      <c r="H17" s="54">
        <f t="shared" si="1"/>
        <v>4338.6</v>
      </c>
      <c r="I17" s="65"/>
      <c r="J17" s="52"/>
      <c r="K17" s="52"/>
      <c r="L17" s="52"/>
      <c r="M17" s="66"/>
      <c r="N17" s="66"/>
      <c r="O17" s="66"/>
      <c r="P17" s="66"/>
      <c r="Q17" s="64"/>
    </row>
    <row r="18" s="20" customFormat="1" ht="20" customHeight="1" spans="1:17">
      <c r="A18" s="50"/>
      <c r="B18" s="51"/>
      <c r="C18" s="10"/>
      <c r="D18" s="52"/>
      <c r="E18" s="53" t="s">
        <v>40</v>
      </c>
      <c r="F18" s="54">
        <v>1512</v>
      </c>
      <c r="G18" s="54">
        <f t="shared" si="0"/>
        <v>75.6</v>
      </c>
      <c r="H18" s="54">
        <f t="shared" si="1"/>
        <v>1587.6</v>
      </c>
      <c r="I18" s="65"/>
      <c r="J18" s="52"/>
      <c r="K18" s="52"/>
      <c r="L18" s="52"/>
      <c r="M18" s="66"/>
      <c r="N18" s="66"/>
      <c r="O18" s="66"/>
      <c r="P18" s="66"/>
      <c r="Q18" s="64"/>
    </row>
    <row r="19" s="20" customFormat="1" ht="30" spans="1:17">
      <c r="A19" s="8" t="s">
        <v>29</v>
      </c>
      <c r="B19" s="51" t="s">
        <v>41</v>
      </c>
      <c r="C19" s="10" t="s">
        <v>31</v>
      </c>
      <c r="D19" s="52" t="s">
        <v>44</v>
      </c>
      <c r="E19" s="55"/>
      <c r="F19" s="56">
        <f>SUM(F15:F18)</f>
        <v>16798</v>
      </c>
      <c r="G19" s="54">
        <f t="shared" si="0"/>
        <v>839.9</v>
      </c>
      <c r="H19" s="54">
        <f t="shared" si="1"/>
        <v>17637.9</v>
      </c>
      <c r="I19" s="65"/>
      <c r="J19" s="52"/>
      <c r="K19" s="52"/>
      <c r="L19" s="52"/>
      <c r="M19" s="64"/>
      <c r="N19" s="66"/>
      <c r="O19" s="64"/>
      <c r="P19" s="66"/>
      <c r="Q19" s="64"/>
    </row>
    <row r="20" s="20" customFormat="1" ht="30" spans="1:12">
      <c r="A20" s="8" t="s">
        <v>29</v>
      </c>
      <c r="B20" s="51" t="s">
        <v>42</v>
      </c>
      <c r="C20" s="10" t="s">
        <v>31</v>
      </c>
      <c r="D20" s="52" t="s">
        <v>44</v>
      </c>
      <c r="E20" s="55"/>
      <c r="F20" s="56">
        <f>SUM(F19:F19)</f>
        <v>16798</v>
      </c>
      <c r="G20" s="54">
        <f t="shared" si="0"/>
        <v>839.9</v>
      </c>
      <c r="H20" s="54">
        <f t="shared" si="1"/>
        <v>17637.9</v>
      </c>
      <c r="I20" s="65"/>
      <c r="J20" s="52"/>
      <c r="K20" s="52"/>
      <c r="L20" s="52"/>
    </row>
    <row r="21" s="20" customFormat="1" ht="30" spans="1:12">
      <c r="A21" s="8" t="s">
        <v>29</v>
      </c>
      <c r="B21" s="51" t="s">
        <v>43</v>
      </c>
      <c r="C21" s="10" t="s">
        <v>31</v>
      </c>
      <c r="D21" s="52" t="s">
        <v>44</v>
      </c>
      <c r="E21" s="55"/>
      <c r="F21" s="56">
        <f>SUM(F20:F20)</f>
        <v>16798</v>
      </c>
      <c r="G21" s="54">
        <f t="shared" si="0"/>
        <v>839.9</v>
      </c>
      <c r="H21" s="54">
        <f t="shared" si="1"/>
        <v>17637.9</v>
      </c>
      <c r="I21" s="68"/>
      <c r="J21" s="52"/>
      <c r="K21" s="52"/>
      <c r="L21" s="52"/>
    </row>
    <row r="22" s="20" customFormat="1" ht="15" spans="1:12">
      <c r="A22" s="57" t="s">
        <v>49</v>
      </c>
      <c r="B22" s="58"/>
      <c r="C22" s="58"/>
      <c r="D22" s="52"/>
      <c r="E22" s="58"/>
      <c r="F22" s="10">
        <f>SUM(F8:F21)</f>
        <v>117576</v>
      </c>
      <c r="G22" s="54">
        <f t="shared" si="0"/>
        <v>5878.8</v>
      </c>
      <c r="H22" s="54">
        <f t="shared" si="1"/>
        <v>123454.8</v>
      </c>
      <c r="I22" s="69"/>
      <c r="J22" s="69"/>
      <c r="K22" s="69"/>
      <c r="L22" s="69"/>
    </row>
  </sheetData>
  <mergeCells count="20">
    <mergeCell ref="A1:L1"/>
    <mergeCell ref="A2:L2"/>
    <mergeCell ref="E3:F3"/>
    <mergeCell ref="E4:F4"/>
    <mergeCell ref="A8:A11"/>
    <mergeCell ref="A15:A18"/>
    <mergeCell ref="B8:B11"/>
    <mergeCell ref="B15:B18"/>
    <mergeCell ref="C8:C11"/>
    <mergeCell ref="C15:C18"/>
    <mergeCell ref="D8:D11"/>
    <mergeCell ref="D15:D18"/>
    <mergeCell ref="I8:I14"/>
    <mergeCell ref="I15:I21"/>
    <mergeCell ref="J8:J14"/>
    <mergeCell ref="J15:J21"/>
    <mergeCell ref="K8:K14"/>
    <mergeCell ref="K15:K21"/>
    <mergeCell ref="L8:L14"/>
    <mergeCell ref="L15:L21"/>
  </mergeCells>
  <pageMargins left="0.7" right="0.7" top="0.75" bottom="0.75" header="0.3" footer="0.3"/>
  <pageSetup paperSize="9" scale="88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2"/>
  <sheetViews>
    <sheetView topLeftCell="A17" workbookViewId="0">
      <selection activeCell="C43" sqref="C43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50</v>
      </c>
      <c r="B2" s="6"/>
      <c r="C2" s="7"/>
    </row>
    <row r="3" s="1" customFormat="1" ht="15.75" spans="1:3">
      <c r="A3" s="5" t="s">
        <v>51</v>
      </c>
      <c r="B3" s="8" t="s">
        <v>29</v>
      </c>
      <c r="C3" s="9"/>
    </row>
    <row r="4" s="1" customFormat="1" ht="15.75" spans="1:3">
      <c r="A4" s="5" t="s">
        <v>52</v>
      </c>
      <c r="B4" s="10" t="s">
        <v>53</v>
      </c>
      <c r="C4" s="9"/>
    </row>
    <row r="5" s="1" customFormat="1" ht="108" customHeight="1" spans="1:3">
      <c r="A5" s="5" t="s">
        <v>54</v>
      </c>
      <c r="B5" s="11" t="s">
        <v>55</v>
      </c>
      <c r="C5" s="12" t="s">
        <v>56</v>
      </c>
    </row>
    <row r="6" s="1" customFormat="1" ht="14.25" spans="1:3">
      <c r="A6" s="5" t="s">
        <v>57</v>
      </c>
      <c r="B6" s="13" t="s">
        <v>58</v>
      </c>
      <c r="C6" s="14" t="s">
        <v>34</v>
      </c>
    </row>
    <row r="7" s="1" customFormat="1" ht="123" customHeight="1" spans="1:3">
      <c r="A7" s="5" t="s">
        <v>59</v>
      </c>
      <c r="B7" s="13"/>
      <c r="C7" s="14"/>
    </row>
    <row r="8" s="1" customFormat="1" ht="14.25" spans="1:3">
      <c r="A8" s="5" t="s">
        <v>60</v>
      </c>
      <c r="B8" s="15" t="s">
        <v>37</v>
      </c>
      <c r="C8" s="16" t="s">
        <v>61</v>
      </c>
    </row>
    <row r="9" s="1" customFormat="1" ht="14.25" spans="1:3">
      <c r="A9" s="5" t="s">
        <v>62</v>
      </c>
      <c r="B9" s="17" t="s">
        <v>63</v>
      </c>
      <c r="C9" s="9" t="s">
        <v>64</v>
      </c>
    </row>
    <row r="10" s="1" customFormat="1" ht="14.25" spans="1:3">
      <c r="A10" s="5" t="s">
        <v>65</v>
      </c>
      <c r="B10" s="17" t="s">
        <v>66</v>
      </c>
      <c r="C10" s="9"/>
    </row>
    <row r="11" s="1" customFormat="1" ht="14.25" spans="1:3">
      <c r="A11" s="5" t="s">
        <v>67</v>
      </c>
      <c r="B11" s="17"/>
      <c r="C11" s="18"/>
    </row>
    <row r="13" ht="14.25"/>
    <row r="14" s="1" customFormat="1" ht="56" customHeight="1" spans="1:3">
      <c r="A14" s="2"/>
      <c r="B14" s="3"/>
      <c r="C14" s="4"/>
    </row>
    <row r="15" s="1" customFormat="1" ht="40" customHeight="1" spans="1:3">
      <c r="A15" s="5" t="s">
        <v>50</v>
      </c>
      <c r="B15" s="19" t="s">
        <v>68</v>
      </c>
      <c r="C15" s="7"/>
    </row>
    <row r="16" s="1" customFormat="1" ht="15.75" spans="1:3">
      <c r="A16" s="5" t="s">
        <v>51</v>
      </c>
      <c r="B16" s="8" t="s">
        <v>29</v>
      </c>
      <c r="C16" s="9"/>
    </row>
    <row r="17" s="1" customFormat="1" ht="15.75" spans="1:3">
      <c r="A17" s="5" t="s">
        <v>52</v>
      </c>
      <c r="B17" s="10" t="s">
        <v>69</v>
      </c>
      <c r="C17" s="9"/>
    </row>
    <row r="18" s="1" customFormat="1" ht="108" customHeight="1" spans="1:3">
      <c r="A18" s="5" t="s">
        <v>54</v>
      </c>
      <c r="B18" s="11" t="s">
        <v>55</v>
      </c>
      <c r="C18" s="12" t="s">
        <v>56</v>
      </c>
    </row>
    <row r="19" s="1" customFormat="1" ht="14.25" spans="1:3">
      <c r="A19" s="5" t="s">
        <v>57</v>
      </c>
      <c r="B19" s="13" t="s">
        <v>58</v>
      </c>
      <c r="C19" s="14" t="s">
        <v>45</v>
      </c>
    </row>
    <row r="20" s="1" customFormat="1" ht="123" customHeight="1" spans="1:3">
      <c r="A20" s="5" t="s">
        <v>59</v>
      </c>
      <c r="B20" s="13"/>
      <c r="C20" s="14"/>
    </row>
    <row r="21" s="1" customFormat="1" ht="14.25" spans="1:3">
      <c r="A21" s="5" t="s">
        <v>60</v>
      </c>
      <c r="B21" s="15" t="s">
        <v>48</v>
      </c>
      <c r="C21" s="16" t="s">
        <v>61</v>
      </c>
    </row>
    <row r="22" s="1" customFormat="1" ht="14.25" spans="1:3">
      <c r="A22" s="5" t="s">
        <v>62</v>
      </c>
      <c r="B22" s="17" t="s">
        <v>70</v>
      </c>
      <c r="C22" s="9" t="s">
        <v>64</v>
      </c>
    </row>
    <row r="23" s="1" customFormat="1" ht="14.25" spans="1:3">
      <c r="A23" s="5" t="s">
        <v>65</v>
      </c>
      <c r="B23" s="17" t="s">
        <v>71</v>
      </c>
      <c r="C23" s="9"/>
    </row>
    <row r="24" s="1" customFormat="1" ht="14.25" spans="1:3">
      <c r="A24" s="5" t="s">
        <v>67</v>
      </c>
      <c r="B24" s="17"/>
      <c r="C24" s="18"/>
    </row>
    <row r="26" spans="3:3">
      <c r="C26" s="71" t="s">
        <v>72</v>
      </c>
    </row>
    <row r="27" spans="3:3">
      <c r="C27" s="71" t="s">
        <v>73</v>
      </c>
    </row>
    <row r="28" spans="3:3">
      <c r="C28" s="71" t="s">
        <v>74</v>
      </c>
    </row>
    <row r="29" spans="3:3">
      <c r="C29" s="71" t="s">
        <v>75</v>
      </c>
    </row>
    <row r="30" spans="3:3">
      <c r="C30" s="71" t="s">
        <v>72</v>
      </c>
    </row>
    <row r="31" spans="3:3">
      <c r="C31" s="71" t="s">
        <v>73</v>
      </c>
    </row>
    <row r="32" spans="3:3">
      <c r="C32" s="71" t="s">
        <v>74</v>
      </c>
    </row>
    <row r="33" spans="3:3">
      <c r="C33" s="71" t="s">
        <v>75</v>
      </c>
    </row>
    <row r="35" spans="3:3">
      <c r="C35" s="71" t="s">
        <v>76</v>
      </c>
    </row>
    <row r="36" spans="3:3">
      <c r="C36" s="71" t="s">
        <v>77</v>
      </c>
    </row>
    <row r="37" spans="3:3">
      <c r="C37" s="71" t="s">
        <v>78</v>
      </c>
    </row>
    <row r="38" spans="3:3">
      <c r="C38" s="71" t="s">
        <v>79</v>
      </c>
    </row>
    <row r="39" spans="3:3">
      <c r="C39" s="71" t="s">
        <v>76</v>
      </c>
    </row>
    <row r="40" spans="3:3">
      <c r="C40" s="71" t="s">
        <v>77</v>
      </c>
    </row>
    <row r="41" spans="3:3">
      <c r="C41" s="71" t="s">
        <v>78</v>
      </c>
    </row>
    <row r="42" spans="3:3">
      <c r="C42" s="71" t="s">
        <v>79</v>
      </c>
    </row>
  </sheetData>
  <mergeCells count="8">
    <mergeCell ref="A1:C1"/>
    <mergeCell ref="A14:C14"/>
    <mergeCell ref="C3:C4"/>
    <mergeCell ref="C6:C7"/>
    <mergeCell ref="C9:C11"/>
    <mergeCell ref="C16:C17"/>
    <mergeCell ref="C19:C20"/>
    <mergeCell ref="C22:C24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2025-06-05T03:51:35Z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47E159198A054554AD277E8FE33DFE92_12</vt:lpwstr>
  </property>
</Properties>
</file>