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<sst xmlns="http://schemas.openxmlformats.org/spreadsheetml/2006/main" count="127" uniqueCount="76">
  <si>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</si>
  <si>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</si>
  <si>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</si>
  <si>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</si>
  <si>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SF3188968761084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</si>
  <si>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</si>
  <si>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</si>
  <si>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</si>
  <si>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</si>
  <si>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</si>
  <si>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</si>
  <si>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</si>
  <si>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</si>
  <si>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</si>
  <si>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</si>
  <si>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</si>
  <si>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</si>
  <si>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</si>
  <si>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</si>
  <si>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</si>
  <si>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</si>
  <si>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</si>
  <si>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</si>
  <si>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</si>
  <si>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</si>
  <si>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</si>
  <si>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</si>
  <si>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</si>
  <si>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</si>
  <si>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81520-01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</si>
  <si>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</si>
  <si>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7115-376</t>
  </si>
  <si>
    <t>400</t>
  </si>
  <si>
    <t>XS</t>
  </si>
  <si>
    <t>1/1</t>
  </si>
  <si>
    <t>19.6</t>
  </si>
  <si>
    <t>20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</si>
  <si>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</si>
  <si>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</si>
  <si>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</si>
  <si>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</si>
  <si>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</si>
  <si>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</si>
  <si>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</si>
  <si>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</si>
  <si>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892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</si>
  <si>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</si>
  <si>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</si>
  <si>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</si>
  <si>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</si>
  <si>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</si>
  <si>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</si>
  <si>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</si>
  <si>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</si>
  <si>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</si>
  <si>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</si>
  <si>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</si>
  <si>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</si>
  <si>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</si>
  <si>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20kg</t>
  </si>
  <si>
    <t>Made In China</t>
  </si>
  <si>
    <t>Net Weight（净重）</t>
  </si>
  <si>
    <t>19.6kg</t>
  </si>
  <si>
    <t>Remark（备注）</t>
  </si>
  <si>
    <t>07115376712013</t>
  </si>
  <si>
    <t>07115376712020</t>
  </si>
  <si>
    <t>07115376712037</t>
  </si>
  <si>
    <t>07115376712044</t>
  </si>
  <si>
    <t>07115376892012</t>
  </si>
  <si>
    <t>07115376892029</t>
  </si>
  <si>
    <t>07115376892036</t>
  </si>
  <si>
    <t>07115376892043</t>
  </si>
  <si>
    <t>07115376400019</t>
  </si>
  <si>
    <t>07115376400026</t>
  </si>
  <si>
    <t>07115376400033</t>
  </si>
  <si>
    <t>07115376400040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</si>
</sst>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2</xdr:row>
      <xdr:rowOff>104775</xdr:rowOff>
    </xdr:from>
    <xdr:to>
      <xdr:col>9</xdr:col>
      <xdr:colOff>662305</xdr:colOff>
      <xdr:row>4</xdr:row>
      <xdr:rowOff>76835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1725" y="771525"/>
          <a:ext cx="2357755" cy="495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228600</xdr:rowOff>
    </xdr:from>
    <xdr:to>
      <xdr:col>1</xdr:col>
      <xdr:colOff>1562100</xdr:colOff>
      <xdr:row>6</xdr:row>
      <xdr:rowOff>1381125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400425"/>
          <a:ext cx="1381125" cy="115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topLeftCell="A5" workbookViewId="0">
      <selection activeCell="G26" sqref="G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2358</v>
      </c>
      <c r="G8" s="53">
        <f>F8*0.05</f>
        <v>117.9</v>
      </c>
      <c r="H8" s="53">
        <f>F8+G8</f>
        <v>2475.9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4062</v>
      </c>
      <c r="G9" s="53">
        <f t="shared" ref="G9:G29" si="0">F9*0.05</f>
        <v>203.1</v>
      </c>
      <c r="H9" s="53">
        <f t="shared" ref="H9:H29" si="1">F9+G9</f>
        <v>4265.1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2627</v>
      </c>
      <c r="G10" s="53">
        <f t="shared" si="0"/>
        <v>131.35</v>
      </c>
      <c r="H10" s="53">
        <f t="shared" si="1"/>
        <v>2758.35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953</v>
      </c>
      <c r="G11" s="53">
        <f t="shared" si="0"/>
        <v>47.65</v>
      </c>
      <c r="H11" s="53">
        <f t="shared" si="1"/>
        <v>1000.65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10000</v>
      </c>
      <c r="G12" s="53">
        <f t="shared" si="0"/>
        <v>500</v>
      </c>
      <c r="H12" s="53">
        <f t="shared" si="1"/>
        <v>10500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10000</v>
      </c>
      <c r="G13" s="53">
        <f t="shared" si="0"/>
        <v>500</v>
      </c>
      <c r="H13" s="53">
        <f t="shared" si="1"/>
        <v>10500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10000</v>
      </c>
      <c r="G14" s="53">
        <f t="shared" si="0"/>
        <v>500</v>
      </c>
      <c r="H14" s="53">
        <f t="shared" si="1"/>
        <v>10500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1885</v>
      </c>
      <c r="G15" s="53">
        <f t="shared" si="0"/>
        <v>94.25</v>
      </c>
      <c r="H15" s="53">
        <f t="shared" si="1"/>
        <v>1979.25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3249</v>
      </c>
      <c r="G16" s="53">
        <f t="shared" si="0"/>
        <v>162.45</v>
      </c>
      <c r="H16" s="53">
        <f t="shared" si="1"/>
        <v>3411.45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2104</v>
      </c>
      <c r="G17" s="53">
        <f t="shared" si="0"/>
        <v>105.2</v>
      </c>
      <c r="H17" s="53">
        <f t="shared" si="1"/>
        <v>2209.2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762</v>
      </c>
      <c r="G18" s="53">
        <f t="shared" si="0"/>
        <v>38.1</v>
      </c>
      <c r="H18" s="53">
        <f t="shared" si="1"/>
        <v>800.1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8000</v>
      </c>
      <c r="G19" s="53">
        <f t="shared" si="0"/>
        <v>400</v>
      </c>
      <c r="H19" s="53">
        <f t="shared" si="1"/>
        <v>8400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8000</v>
      </c>
      <c r="G20" s="53">
        <f t="shared" si="0"/>
        <v>400</v>
      </c>
      <c r="H20" s="53">
        <f t="shared" si="1"/>
        <v>8400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8000</v>
      </c>
      <c r="G21" s="53">
        <f t="shared" si="0"/>
        <v>400</v>
      </c>
      <c r="H21" s="53">
        <f t="shared" si="1"/>
        <v>8400</v>
      </c>
      <c r="I21" s="65"/>
      <c r="J21" s="66"/>
      <c r="K21" s="66"/>
      <c r="L21" s="66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45</v>
      </c>
      <c r="E22" s="52" t="s">
        <v>33</v>
      </c>
      <c r="F22" s="53">
        <v>1885</v>
      </c>
      <c r="G22" s="53">
        <f t="shared" si="0"/>
        <v>94.25</v>
      </c>
      <c r="H22" s="53">
        <f t="shared" si="1"/>
        <v>1979.25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3249</v>
      </c>
      <c r="G23" s="53">
        <f t="shared" si="0"/>
        <v>162.45</v>
      </c>
      <c r="H23" s="53">
        <f t="shared" si="1"/>
        <v>3411.45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2104</v>
      </c>
      <c r="G24" s="53">
        <f t="shared" si="0"/>
        <v>105.2</v>
      </c>
      <c r="H24" s="53">
        <f t="shared" si="1"/>
        <v>2209.2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762</v>
      </c>
      <c r="G25" s="53">
        <f t="shared" si="0"/>
        <v>38.1</v>
      </c>
      <c r="H25" s="53">
        <f t="shared" si="1"/>
        <v>800.1</v>
      </c>
      <c r="I25" s="65"/>
      <c r="J25" s="66"/>
      <c r="K25" s="66"/>
      <c r="L25" s="66"/>
      <c r="M25" s="64"/>
      <c r="N25" s="64"/>
      <c r="O25" s="64"/>
      <c r="P25" s="64"/>
      <c r="Q25" s="67"/>
    </row>
    <row r="26" s="19" customFormat="1" ht="30" spans="1:17">
      <c r="A26" s="8" t="s">
        <v>29</v>
      </c>
      <c r="B26" s="50" t="s">
        <v>41</v>
      </c>
      <c r="C26" s="10" t="s">
        <v>31</v>
      </c>
      <c r="D26" s="51" t="s">
        <v>45</v>
      </c>
      <c r="E26" s="54"/>
      <c r="F26" s="55">
        <f>SUM(F22:F25)</f>
        <v>8000</v>
      </c>
      <c r="G26" s="53">
        <f t="shared" si="0"/>
        <v>400</v>
      </c>
      <c r="H26" s="53">
        <f t="shared" si="1"/>
        <v>8400</v>
      </c>
      <c r="I26" s="65"/>
      <c r="J26" s="66"/>
      <c r="K26" s="66"/>
      <c r="L26" s="66"/>
      <c r="M26" s="67"/>
      <c r="N26" s="64"/>
      <c r="O26" s="67"/>
      <c r="P26" s="64"/>
      <c r="Q26" s="67"/>
    </row>
    <row r="27" s="19" customFormat="1" ht="30" spans="1:12">
      <c r="A27" s="8" t="s">
        <v>29</v>
      </c>
      <c r="B27" s="50" t="s">
        <v>42</v>
      </c>
      <c r="C27" s="10" t="s">
        <v>31</v>
      </c>
      <c r="D27" s="51" t="s">
        <v>45</v>
      </c>
      <c r="E27" s="54"/>
      <c r="F27" s="55">
        <f>SUM(F26:F26)</f>
        <v>8000</v>
      </c>
      <c r="G27" s="53">
        <f t="shared" si="0"/>
        <v>400</v>
      </c>
      <c r="H27" s="53">
        <f t="shared" si="1"/>
        <v>8400</v>
      </c>
      <c r="I27" s="65"/>
      <c r="J27" s="66"/>
      <c r="K27" s="66"/>
      <c r="L27" s="66"/>
    </row>
    <row r="28" s="19" customFormat="1" ht="30" spans="1:12">
      <c r="A28" s="8" t="s">
        <v>29</v>
      </c>
      <c r="B28" s="50" t="s">
        <v>43</v>
      </c>
      <c r="C28" s="10" t="s">
        <v>31</v>
      </c>
      <c r="D28" s="51" t="s">
        <v>45</v>
      </c>
      <c r="E28" s="54"/>
      <c r="F28" s="55">
        <f>SUM(F27:F27)</f>
        <v>8000</v>
      </c>
      <c r="G28" s="53">
        <f t="shared" si="0"/>
        <v>400</v>
      </c>
      <c r="H28" s="53">
        <f t="shared" si="1"/>
        <v>8400</v>
      </c>
      <c r="I28" s="65"/>
      <c r="J28" s="66"/>
      <c r="K28" s="66"/>
      <c r="L28" s="66"/>
    </row>
    <row r="29" s="19" customFormat="1" ht="15" spans="1:12">
      <c r="A29" s="56" t="s">
        <v>46</v>
      </c>
      <c r="B29" s="57"/>
      <c r="C29" s="57"/>
      <c r="D29" s="51"/>
      <c r="E29" s="57"/>
      <c r="F29" s="10">
        <f>SUM(F8:F28)</f>
        <v>104000</v>
      </c>
      <c r="G29" s="53">
        <f t="shared" si="0"/>
        <v>5200</v>
      </c>
      <c r="H29" s="53">
        <f t="shared" si="1"/>
        <v>109200</v>
      </c>
      <c r="I29" s="68"/>
      <c r="J29" s="68"/>
      <c r="K29" s="68"/>
      <c r="L29" s="68"/>
    </row>
  </sheetData>
  <mergeCells count="20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28"/>
    <mergeCell ref="J8:J28"/>
    <mergeCell ref="K8:K28"/>
    <mergeCell ref="L8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5" workbookViewId="0">
      <selection activeCell="A28" sqref="A2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6" spans="1:1">
      <c r="A16" s="69" t="s">
        <v>64</v>
      </c>
    </row>
    <row r="17" spans="1:1">
      <c r="A17" s="69" t="s">
        <v>65</v>
      </c>
    </row>
    <row r="18" spans="1:1">
      <c r="A18" s="69" t="s">
        <v>66</v>
      </c>
    </row>
    <row r="19" spans="1:1">
      <c r="A19" s="69" t="s">
        <v>67</v>
      </c>
    </row>
    <row r="20" spans="1:1">
      <c r="A20" s="69" t="s">
        <v>68</v>
      </c>
    </row>
    <row r="21" spans="1:1">
      <c r="A21" s="69" t="s">
        <v>69</v>
      </c>
    </row>
    <row r="22" spans="1:1">
      <c r="A22" s="69" t="s">
        <v>70</v>
      </c>
    </row>
    <row r="23" spans="1:1">
      <c r="A23" s="69" t="s">
        <v>71</v>
      </c>
    </row>
    <row r="24" spans="1:1">
      <c r="A24" s="69" t="s">
        <v>72</v>
      </c>
    </row>
    <row r="25" spans="1:1">
      <c r="A25" s="69" t="s">
        <v>73</v>
      </c>
    </row>
    <row r="26" spans="1:1">
      <c r="A26" s="69" t="s">
        <v>74</v>
      </c>
    </row>
    <row r="27" spans="1:1">
      <c r="A27" s="69" t="s">
        <v>75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2025-06-03T08:48:40Z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D3F852018F9746B3AD7C17E68D4357E9_12</vt:lpwstr>
  </property>
</Properties>
</file>