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<sst xmlns="http://schemas.openxmlformats.org/spreadsheetml/2006/main" count="95" uniqueCount="70">
  <si>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</si>
  <si>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</si>
  <si>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</si>
  <si>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</si>
  <si>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sf3171550264597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</si>
  <si>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</si>
  <si>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</si>
  <si>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</si>
  <si>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</si>
  <si>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</si>
  <si>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</si>
  <si>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</si>
  <si>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</si>
  <si>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</si>
  <si>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</si>
  <si>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</si>
  <si>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</si>
  <si>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</si>
  <si>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</si>
  <si>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</si>
  <si>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</si>
  <si>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</si>
  <si>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</si>
  <si>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</si>
  <si>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</si>
  <si>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</si>
  <si>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</si>
  <si>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</si>
  <si>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</si>
  <si>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77606-01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</si>
  <si>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</si>
  <si>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6628-677</t>
  </si>
  <si>
    <t>605</t>
  </si>
  <si>
    <t>XS</t>
  </si>
  <si>
    <t>1/1</t>
  </si>
  <si>
    <t>5.6</t>
  </si>
  <si>
    <t>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</si>
  <si>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</si>
  <si>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</si>
  <si>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</si>
  <si>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</si>
  <si>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</si>
  <si>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</si>
  <si>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</si>
  <si>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</si>
  <si>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</si>
  <si>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</si>
  <si>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</si>
  <si>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</si>
  <si>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</si>
  <si>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</si>
  <si>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</si>
  <si>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</si>
  <si>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</si>
  <si>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</si>
  <si>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</si>
  <si>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</si>
  <si>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</si>
  <si>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</si>
  <si>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</si>
  <si>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</si>
  <si>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</si>
  <si>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</si>
  <si>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</si>
  <si>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</si>
  <si>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</si>
  <si>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06628677605010</t>
  </si>
  <si>
    <t>06628677605027</t>
  </si>
  <si>
    <t>06628677605034</t>
  </si>
  <si>
    <t>06628677605041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</si>
</sst>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57150</xdr:rowOff>
    </xdr:from>
    <xdr:to>
      <xdr:col>8</xdr:col>
      <xdr:colOff>1270</xdr:colOff>
      <xdr:row>4</xdr:row>
      <xdr:rowOff>209550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23900"/>
          <a:ext cx="121094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190500</xdr:rowOff>
    </xdr:from>
    <xdr:to>
      <xdr:col>1</xdr:col>
      <xdr:colOff>1419225</xdr:colOff>
      <xdr:row>6</xdr:row>
      <xdr:rowOff>1047750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362325"/>
          <a:ext cx="131445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workbookViewId="0">
      <selection activeCell="E4" sqref="E4:F4"/>
    </sheetView>
  </sheetViews>
  <sheetFormatPr defaultColWidth="9" defaultRowHeight="15"/>
  <cols>
    <col min="1" max="1" width="12.875" style="20" customWidth="1"/>
    <col min="2" max="2" width="27.5" style="19" customWidth="1"/>
    <col min="3" max="16384" width="9" style="19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="1" customFormat="1" ht="26.25" spans="1:12">
      <c r="A3" s="27"/>
      <c r="B3" s="27"/>
      <c r="C3" s="27"/>
      <c r="D3" s="27" t="s">
        <v>2</v>
      </c>
      <c r="E3" s="28">
        <v>45786</v>
      </c>
      <c r="F3" s="28"/>
      <c r="G3" s="29"/>
      <c r="H3" s="30"/>
      <c r="I3" s="66"/>
      <c r="J3" s="67"/>
      <c r="K3" s="67"/>
      <c r="L3" s="27"/>
    </row>
    <row r="4" s="1" customFormat="1" spans="1:12">
      <c r="A4" s="27"/>
      <c r="B4" s="27"/>
      <c r="C4" s="27"/>
      <c r="D4" s="31" t="s">
        <v>3</v>
      </c>
      <c r="E4" s="32" t="s">
        <v>4</v>
      </c>
      <c r="F4" s="33"/>
      <c r="G4" s="34"/>
      <c r="H4" s="35"/>
      <c r="I4" s="68"/>
      <c r="J4" s="69"/>
      <c r="K4" s="69"/>
      <c r="L4" s="68"/>
    </row>
    <row r="5" s="1" customFormat="1" ht="26.25" spans="1:12">
      <c r="A5" s="27"/>
      <c r="B5" s="31"/>
      <c r="C5" s="27"/>
      <c r="D5" s="27"/>
      <c r="E5" s="27"/>
      <c r="F5" s="27"/>
      <c r="G5" s="36"/>
      <c r="H5" s="30"/>
      <c r="I5" s="66"/>
      <c r="J5" s="67"/>
      <c r="K5" s="67"/>
      <c r="L5" s="27"/>
    </row>
    <row r="6" s="19" customFormat="1" ht="4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19" customFormat="1" ht="28.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19" customFormat="1" ht="20" customHeight="1" spans="1:17">
      <c r="A8" s="50" t="s">
        <v>29</v>
      </c>
      <c r="B8" s="51" t="s">
        <v>30</v>
      </c>
      <c r="C8" s="52" t="s">
        <v>31</v>
      </c>
      <c r="D8" s="53" t="s">
        <v>32</v>
      </c>
      <c r="E8" s="54" t="s">
        <v>33</v>
      </c>
      <c r="F8" s="55">
        <v>800</v>
      </c>
      <c r="G8" s="55">
        <f t="shared" ref="G8:G71" si="0">F8*0.05</f>
        <v>40</v>
      </c>
      <c r="H8" s="55">
        <f t="shared" ref="H8:H71" si="1">F8+G8</f>
        <v>840</v>
      </c>
      <c r="I8" s="70" t="s">
        <v>34</v>
      </c>
      <c r="J8" s="53" t="s">
        <v>35</v>
      </c>
      <c r="K8" s="53" t="s">
        <v>36</v>
      </c>
      <c r="L8" s="53" t="s">
        <v>37</v>
      </c>
      <c r="M8" s="71"/>
      <c r="N8" s="71"/>
      <c r="O8" s="71"/>
      <c r="P8" s="71"/>
      <c r="Q8" s="73"/>
    </row>
    <row r="9" s="19" customFormat="1" ht="20" customHeight="1" spans="1:17">
      <c r="A9" s="56"/>
      <c r="B9" s="57"/>
      <c r="C9" s="58"/>
      <c r="D9" s="59"/>
      <c r="E9" s="54" t="s">
        <v>38</v>
      </c>
      <c r="F9" s="55">
        <v>1600</v>
      </c>
      <c r="G9" s="55">
        <f t="shared" si="0"/>
        <v>80</v>
      </c>
      <c r="H9" s="55">
        <f t="shared" si="1"/>
        <v>1680</v>
      </c>
      <c r="I9" s="72"/>
      <c r="J9" s="59"/>
      <c r="K9" s="59"/>
      <c r="L9" s="59"/>
      <c r="M9" s="71"/>
      <c r="N9" s="71"/>
      <c r="O9" s="71"/>
      <c r="P9" s="71"/>
      <c r="Q9" s="73"/>
    </row>
    <row r="10" s="19" customFormat="1" ht="20" customHeight="1" spans="1:17">
      <c r="A10" s="56"/>
      <c r="B10" s="57"/>
      <c r="C10" s="58"/>
      <c r="D10" s="59"/>
      <c r="E10" s="54" t="s">
        <v>39</v>
      </c>
      <c r="F10" s="55">
        <v>1650</v>
      </c>
      <c r="G10" s="55">
        <f t="shared" si="0"/>
        <v>82.5</v>
      </c>
      <c r="H10" s="55">
        <f t="shared" si="1"/>
        <v>1732.5</v>
      </c>
      <c r="I10" s="72"/>
      <c r="J10" s="59"/>
      <c r="K10" s="59"/>
      <c r="L10" s="59"/>
      <c r="M10" s="71"/>
      <c r="N10" s="71"/>
      <c r="O10" s="71"/>
      <c r="P10" s="71"/>
      <c r="Q10" s="73"/>
    </row>
    <row r="11" s="19" customFormat="1" ht="20" customHeight="1" spans="1:17">
      <c r="A11" s="56"/>
      <c r="B11" s="57"/>
      <c r="C11" s="58"/>
      <c r="D11" s="59"/>
      <c r="E11" s="54" t="s">
        <v>40</v>
      </c>
      <c r="F11" s="55">
        <v>950</v>
      </c>
      <c r="G11" s="55">
        <f t="shared" si="0"/>
        <v>47.5</v>
      </c>
      <c r="H11" s="55">
        <f t="shared" si="1"/>
        <v>997.5</v>
      </c>
      <c r="I11" s="72"/>
      <c r="J11" s="59"/>
      <c r="K11" s="59"/>
      <c r="L11" s="59"/>
      <c r="M11" s="71"/>
      <c r="N11" s="71"/>
      <c r="O11" s="71"/>
      <c r="P11" s="71"/>
      <c r="Q11" s="73"/>
    </row>
    <row r="12" s="19" customFormat="1" ht="30" spans="1:17">
      <c r="A12" s="8" t="s">
        <v>29</v>
      </c>
      <c r="B12" s="60" t="s">
        <v>41</v>
      </c>
      <c r="C12" s="10" t="s">
        <v>31</v>
      </c>
      <c r="D12" s="61" t="s">
        <v>32</v>
      </c>
      <c r="E12" s="62"/>
      <c r="F12" s="63">
        <f>SUM(F8:F11)</f>
        <v>5000</v>
      </c>
      <c r="G12" s="55">
        <f t="shared" si="0"/>
        <v>250</v>
      </c>
      <c r="H12" s="55">
        <f t="shared" si="1"/>
        <v>5250</v>
      </c>
      <c r="I12" s="72"/>
      <c r="J12" s="59"/>
      <c r="K12" s="59"/>
      <c r="L12" s="59"/>
      <c r="M12" s="73"/>
      <c r="N12" s="71"/>
      <c r="O12" s="73"/>
      <c r="P12" s="71"/>
      <c r="Q12" s="73"/>
    </row>
    <row r="13" s="19" customFormat="1" ht="30" spans="1:12">
      <c r="A13" s="8" t="s">
        <v>29</v>
      </c>
      <c r="B13" s="60" t="s">
        <v>42</v>
      </c>
      <c r="C13" s="10" t="s">
        <v>31</v>
      </c>
      <c r="D13" s="61" t="s">
        <v>32</v>
      </c>
      <c r="E13" s="62"/>
      <c r="F13" s="63">
        <f t="shared" ref="F13:F16" si="2">SUM(F12:F12)</f>
        <v>5000</v>
      </c>
      <c r="G13" s="55">
        <f t="shared" si="0"/>
        <v>250</v>
      </c>
      <c r="H13" s="55">
        <f t="shared" si="1"/>
        <v>5250</v>
      </c>
      <c r="I13" s="72"/>
      <c r="J13" s="59"/>
      <c r="K13" s="59"/>
      <c r="L13" s="59"/>
    </row>
    <row r="14" s="19" customFormat="1" ht="30" spans="1:12">
      <c r="A14" s="8" t="s">
        <v>29</v>
      </c>
      <c r="B14" s="60" t="s">
        <v>43</v>
      </c>
      <c r="C14" s="10" t="s">
        <v>31</v>
      </c>
      <c r="D14" s="61" t="s">
        <v>32</v>
      </c>
      <c r="E14" s="62"/>
      <c r="F14" s="63">
        <f t="shared" si="2"/>
        <v>5000</v>
      </c>
      <c r="G14" s="55">
        <f t="shared" si="0"/>
        <v>250</v>
      </c>
      <c r="H14" s="55">
        <f t="shared" si="1"/>
        <v>5250</v>
      </c>
      <c r="I14" s="72"/>
      <c r="J14" s="59"/>
      <c r="K14" s="59"/>
      <c r="L14" s="59"/>
    </row>
    <row r="15" s="19" customFormat="1" ht="30" spans="1:12">
      <c r="A15" s="8" t="s">
        <v>29</v>
      </c>
      <c r="B15" s="60" t="s">
        <v>44</v>
      </c>
      <c r="C15" s="10" t="s">
        <v>31</v>
      </c>
      <c r="D15" s="61" t="s">
        <v>32</v>
      </c>
      <c r="E15" s="62"/>
      <c r="F15" s="63">
        <f t="shared" si="2"/>
        <v>5000</v>
      </c>
      <c r="G15" s="55">
        <f t="shared" si="0"/>
        <v>250</v>
      </c>
      <c r="H15" s="55">
        <f t="shared" si="1"/>
        <v>5250</v>
      </c>
      <c r="I15" s="72"/>
      <c r="J15" s="59"/>
      <c r="K15" s="59"/>
      <c r="L15" s="59"/>
    </row>
    <row r="16" s="19" customFormat="1" ht="30" spans="1:12">
      <c r="A16" s="8" t="s">
        <v>29</v>
      </c>
      <c r="B16" s="60" t="s">
        <v>45</v>
      </c>
      <c r="C16" s="10" t="s">
        <v>31</v>
      </c>
      <c r="D16" s="61" t="s">
        <v>32</v>
      </c>
      <c r="E16" s="62"/>
      <c r="F16" s="63">
        <f t="shared" si="2"/>
        <v>5000</v>
      </c>
      <c r="G16" s="55">
        <f t="shared" si="0"/>
        <v>250</v>
      </c>
      <c r="H16" s="55">
        <f t="shared" si="1"/>
        <v>5250</v>
      </c>
      <c r="I16" s="72"/>
      <c r="J16" s="59"/>
      <c r="K16" s="59"/>
      <c r="L16" s="59"/>
    </row>
    <row r="17" s="19" customFormat="1" ht="30" spans="1:12">
      <c r="A17" s="8" t="s">
        <v>29</v>
      </c>
      <c r="B17" s="60" t="s">
        <v>46</v>
      </c>
      <c r="C17" s="10" t="s">
        <v>31</v>
      </c>
      <c r="D17" s="61" t="s">
        <v>32</v>
      </c>
      <c r="E17" s="62"/>
      <c r="F17" s="63">
        <f>SUM(F13:F13)</f>
        <v>5000</v>
      </c>
      <c r="G17" s="55">
        <f t="shared" si="0"/>
        <v>250</v>
      </c>
      <c r="H17" s="55">
        <f t="shared" si="1"/>
        <v>5250</v>
      </c>
      <c r="I17" s="72"/>
      <c r="J17" s="59"/>
      <c r="K17" s="59"/>
      <c r="L17" s="59"/>
    </row>
    <row r="18" s="19" customFormat="1" spans="1:12">
      <c r="A18" s="64" t="s">
        <v>47</v>
      </c>
      <c r="B18" s="65"/>
      <c r="C18" s="65"/>
      <c r="D18" s="61"/>
      <c r="E18" s="65"/>
      <c r="F18" s="10">
        <f>SUM(F8:F17)</f>
        <v>35000</v>
      </c>
      <c r="G18" s="55">
        <f t="shared" si="0"/>
        <v>1750</v>
      </c>
      <c r="H18" s="55">
        <f t="shared" si="1"/>
        <v>36750</v>
      </c>
      <c r="I18" s="74"/>
      <c r="J18" s="74"/>
      <c r="K18" s="74"/>
      <c r="L18" s="74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75" t="s">
        <v>66</v>
      </c>
    </row>
    <row r="15" spans="2:2">
      <c r="B15" s="75" t="s">
        <v>67</v>
      </c>
    </row>
    <row r="16" spans="2:2">
      <c r="B16" s="75" t="s">
        <v>68</v>
      </c>
    </row>
    <row r="17" spans="2:2">
      <c r="B17" s="75" t="s">
        <v>69</v>
      </c>
    </row>
    <row r="18" spans="2:2">
      <c r="B18" s="75" t="s">
        <v>66</v>
      </c>
    </row>
    <row r="19" spans="2:2">
      <c r="B19" s="75" t="s">
        <v>67</v>
      </c>
    </row>
    <row r="20" spans="2:2">
      <c r="B20" s="75" t="s">
        <v>68</v>
      </c>
    </row>
    <row r="21" spans="2:2">
      <c r="B21" s="75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2025-05-08T11:09:00Z</dcterms:created>
  <dcterms:modified xsi:type="dcterms:W3CDTF">2025-05-09T13:03:49Z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4D329AB614CB4ACB9947E58C153AA42F_11</vt:lpwstr>
  </property>
  <property fmtid="{D5CDD505-2E9C-101B-9397-08002B2CF9AE}" pid="3" name="KSOProductBuildVer">
    <vt:lpwstr>2052-12.1.0.20784</vt:lpwstr>
  </property>
</Properties>
</file>