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<sst xmlns="http://schemas.openxmlformats.org/spreadsheetml/2006/main" count="103" uniqueCount="71">
  <si>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</si>
  <si>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</si>
  <si>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</si>
  <si>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</si>
  <si>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SF3182705717429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</si>
  <si>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</si>
  <si>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</si>
  <si>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</si>
  <si>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</si>
  <si>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</si>
  <si>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</si>
  <si>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</si>
  <si>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</si>
  <si>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</si>
  <si>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</si>
  <si>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</si>
  <si>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</si>
  <si>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</si>
  <si>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</si>
  <si>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</si>
  <si>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</si>
  <si>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</si>
  <si>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</si>
  <si>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</si>
  <si>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</si>
  <si>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</si>
  <si>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</si>
  <si>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</si>
  <si>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</si>
  <si>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25353-01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</si>
  <si>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</si>
  <si>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0093-737</t>
  </si>
  <si>
    <t>251</t>
  </si>
  <si>
    <t>XS</t>
  </si>
  <si>
    <t>1/1</t>
  </si>
  <si>
    <t>3.8</t>
  </si>
  <si>
    <t>4.2</t>
  </si>
  <si>
    <t>20*20*30</t>
  </si>
  <si>
    <t>S</t>
  </si>
  <si>
    <t>M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</si>
  <si>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</si>
  <si>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</si>
  <si>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</si>
  <si>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</si>
  <si>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</si>
  <si>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</si>
  <si>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</si>
  <si>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</si>
  <si>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</si>
  <si>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</si>
  <si>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</si>
  <si>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</si>
  <si>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</si>
  <si>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</si>
  <si>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</si>
  <si>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</si>
  <si>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</si>
  <si>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</si>
  <si>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</si>
  <si>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</si>
  <si>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</si>
  <si>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</si>
  <si>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</si>
  <si>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00093737800012</t>
  </si>
  <si>
    <t>00093737800029</t>
  </si>
  <si>
    <t>00093737800036</t>
  </si>
  <si>
    <t>00093737800050</t>
  </si>
  <si>
    <t>00093737251012</t>
  </si>
  <si>
    <t>00093737251029</t>
  </si>
  <si>
    <t>00093737251036</t>
  </si>
  <si>
    <t>00093737251050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</si>
</sst>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</xdr:row>
      <xdr:rowOff>76200</xdr:rowOff>
    </xdr:from>
    <xdr:to>
      <xdr:col>11</xdr:col>
      <xdr:colOff>417830</xdr:colOff>
      <xdr:row>4</xdr:row>
      <xdr:rowOff>219710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81700" y="742950"/>
          <a:ext cx="3684905" cy="66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8481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</xdr:row>
      <xdr:rowOff>361950</xdr:rowOff>
    </xdr:from>
    <xdr:to>
      <xdr:col>1</xdr:col>
      <xdr:colOff>1409700</xdr:colOff>
      <xdr:row>6</xdr:row>
      <xdr:rowOff>1133475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533775"/>
          <a:ext cx="134302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tabSelected="1" workbookViewId="0">
      <selection activeCell="G9" sqref="G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1257</v>
      </c>
      <c r="G8" s="53">
        <f>F8*0.05</f>
        <v>62.85</v>
      </c>
      <c r="H8" s="53">
        <f>F8+G8</f>
        <v>1319.85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8">
      <c r="A9" s="49"/>
      <c r="B9" s="50"/>
      <c r="C9" s="10"/>
      <c r="D9" s="51"/>
      <c r="E9" s="52" t="s">
        <v>38</v>
      </c>
      <c r="F9" s="53">
        <v>1242</v>
      </c>
      <c r="G9" s="53">
        <f t="shared" ref="G9:G22" si="0">F9*0.05</f>
        <v>62.1</v>
      </c>
      <c r="H9" s="53">
        <f t="shared" ref="H9:H22" si="1">F9+G9</f>
        <v>1304.1</v>
      </c>
      <c r="I9" s="65"/>
      <c r="J9" s="66"/>
      <c r="K9" s="66"/>
      <c r="L9" s="66"/>
      <c r="M9" s="64"/>
      <c r="N9" s="64"/>
      <c r="O9" s="64"/>
      <c r="P9" s="64"/>
      <c r="Q9" s="64"/>
      <c r="R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374</v>
      </c>
      <c r="G10" s="53">
        <f t="shared" si="0"/>
        <v>18.7</v>
      </c>
      <c r="H10" s="53">
        <f t="shared" si="1"/>
        <v>392.7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127</v>
      </c>
      <c r="G11" s="53">
        <f t="shared" si="0"/>
        <v>6.35</v>
      </c>
      <c r="H11" s="53">
        <f t="shared" si="1"/>
        <v>133.35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3000</v>
      </c>
      <c r="G12" s="53">
        <f t="shared" si="0"/>
        <v>150</v>
      </c>
      <c r="H12" s="53">
        <f t="shared" si="1"/>
        <v>3150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3000</v>
      </c>
      <c r="G13" s="53">
        <f t="shared" si="0"/>
        <v>150</v>
      </c>
      <c r="H13" s="53">
        <f t="shared" si="1"/>
        <v>3150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3000</v>
      </c>
      <c r="G14" s="53">
        <f t="shared" si="0"/>
        <v>150</v>
      </c>
      <c r="H14" s="53">
        <f t="shared" si="1"/>
        <v>3150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717</v>
      </c>
      <c r="G15" s="53">
        <f t="shared" si="0"/>
        <v>35.85</v>
      </c>
      <c r="H15" s="53">
        <f t="shared" si="1"/>
        <v>752.85</v>
      </c>
      <c r="I15" s="65"/>
      <c r="J15" s="66"/>
      <c r="K15" s="66"/>
      <c r="L15" s="66"/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788</v>
      </c>
      <c r="G16" s="53">
        <f t="shared" si="0"/>
        <v>39.4</v>
      </c>
      <c r="H16" s="53">
        <f t="shared" si="1"/>
        <v>827.4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388</v>
      </c>
      <c r="G17" s="53">
        <f t="shared" si="0"/>
        <v>19.4</v>
      </c>
      <c r="H17" s="53">
        <f t="shared" si="1"/>
        <v>407.4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8">
      <c r="A18" s="49"/>
      <c r="B18" s="50"/>
      <c r="C18" s="10"/>
      <c r="D18" s="51"/>
      <c r="E18" s="52" t="s">
        <v>40</v>
      </c>
      <c r="F18" s="53">
        <v>107</v>
      </c>
      <c r="G18" s="53">
        <f t="shared" si="0"/>
        <v>5.35</v>
      </c>
      <c r="H18" s="53">
        <f t="shared" si="1"/>
        <v>112.35</v>
      </c>
      <c r="I18" s="65"/>
      <c r="J18" s="66"/>
      <c r="K18" s="66"/>
      <c r="L18" s="66"/>
      <c r="M18" s="64"/>
      <c r="N18" s="64"/>
      <c r="O18" s="64"/>
      <c r="P18" s="64"/>
      <c r="Q18" s="64"/>
      <c r="R18" s="64"/>
    </row>
    <row r="19" s="19" customFormat="1" ht="3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2000</v>
      </c>
      <c r="G19" s="53">
        <f t="shared" si="0"/>
        <v>100</v>
      </c>
      <c r="H19" s="53">
        <f t="shared" si="1"/>
        <v>2100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3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2000</v>
      </c>
      <c r="G20" s="53">
        <f t="shared" si="0"/>
        <v>100</v>
      </c>
      <c r="H20" s="53">
        <f t="shared" si="1"/>
        <v>2100</v>
      </c>
      <c r="I20" s="65"/>
      <c r="J20" s="66"/>
      <c r="K20" s="66"/>
      <c r="L20" s="66"/>
    </row>
    <row r="21" s="19" customFormat="1" ht="3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2000</v>
      </c>
      <c r="G21" s="53">
        <f t="shared" si="0"/>
        <v>100</v>
      </c>
      <c r="H21" s="53">
        <f t="shared" si="1"/>
        <v>2100</v>
      </c>
      <c r="I21" s="65"/>
      <c r="J21" s="66"/>
      <c r="K21" s="66"/>
      <c r="L21" s="66"/>
    </row>
    <row r="22" s="19" customFormat="1" ht="15" spans="1:12">
      <c r="A22" s="56" t="s">
        <v>45</v>
      </c>
      <c r="B22" s="57"/>
      <c r="C22" s="57"/>
      <c r="D22" s="51"/>
      <c r="E22" s="57"/>
      <c r="F22" s="10">
        <f>SUM(F8:F21)</f>
        <v>20000</v>
      </c>
      <c r="G22" s="53">
        <f t="shared" si="0"/>
        <v>1000</v>
      </c>
      <c r="H22" s="53">
        <f t="shared" si="1"/>
        <v>21000</v>
      </c>
      <c r="I22" s="68"/>
      <c r="J22" s="68"/>
      <c r="K22" s="68"/>
      <c r="L22" s="68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5" right="0.75" top="1" bottom="1" header="0.5" footer="0.5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A22" sqref="A22"/>
    </sheetView>
  </sheetViews>
  <sheetFormatPr defaultColWidth="9" defaultRowHeight="13.5" outlineLevelCol="2"/>
  <cols>
    <col min="1" max="1" width="26.5" style="1" customWidth="1"/>
    <col min="2" max="2" width="24" style="1" customWidth="1"/>
    <col min="3" max="3" width="25.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4" spans="1:1">
      <c r="A14" s="69" t="s">
        <v>63</v>
      </c>
    </row>
    <row r="15" spans="1:1">
      <c r="A15" s="69" t="s">
        <v>64</v>
      </c>
    </row>
    <row r="16" spans="1:1">
      <c r="A16" s="69" t="s">
        <v>65</v>
      </c>
    </row>
    <row r="17" spans="1:1">
      <c r="A17" s="69" t="s">
        <v>66</v>
      </c>
    </row>
    <row r="18" spans="1:1">
      <c r="A18" s="69" t="s">
        <v>67</v>
      </c>
    </row>
    <row r="19" spans="1:1">
      <c r="A19" s="69" t="s">
        <v>68</v>
      </c>
    </row>
    <row r="20" spans="1:1">
      <c r="A20" s="69" t="s">
        <v>69</v>
      </c>
    </row>
    <row r="21" spans="1:1">
      <c r="A21" s="69" t="s">
        <v>70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2025-05-06T09:29:00Z</dcterms:created>
  <dcterms:modified xsi:type="dcterms:W3CDTF">2025-05-08T05:16:34Z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B8A68CCD107E4E559753E47A398BF311_11</vt:lpwstr>
  </property>
  <property fmtid="{D5CDD505-2E9C-101B-9397-08002B2CF9AE}" pid="3" name="KSOProductBuildVer">
    <vt:lpwstr>2052-12.1.0.20784</vt:lpwstr>
  </property>
</Properties>
</file>