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<sst xmlns="http://schemas.openxmlformats.org/spreadsheetml/2006/main" count="118" uniqueCount="79">
  <si>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</si>
  <si>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</si>
  <si>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</si>
  <si>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</si>
  <si>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SF3179292917234</t>
  </si>
  <si>
    <t>SHJLTRN00008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</si>
  <si>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</si>
  <si>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</si>
  <si>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</si>
  <si>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</si>
  <si>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</si>
  <si>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</si>
  <si>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</si>
  <si>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</si>
  <si>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</si>
  <si>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</si>
  <si>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</si>
  <si>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</si>
  <si>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</si>
  <si>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</si>
  <si>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</si>
  <si>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</si>
  <si>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</si>
  <si>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</si>
  <si>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</si>
  <si>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</si>
  <si>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</si>
  <si>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</si>
  <si>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</si>
  <si>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</si>
  <si>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25731-01
25991-01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</si>
  <si>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</si>
  <si>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3405-742</t>
  </si>
  <si>
    <t>800</t>
  </si>
  <si>
    <t>XS</t>
  </si>
  <si>
    <t>1/1</t>
  </si>
  <si>
    <t>19.6</t>
  </si>
  <si>
    <t>20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</si>
  <si>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</si>
  <si>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</si>
  <si>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</si>
  <si>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</si>
  <si>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</si>
  <si>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</si>
  <si>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</si>
  <si>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t>白色再生环保页洗标
(component label)</t>
  </si>
  <si>
    <t>25732-01
25992-01</t>
  </si>
  <si>
    <t>984</t>
  </si>
  <si>
    <t>合计</t>
  </si>
  <si>
    <r>
      <rPr>
        <sz val="18"/>
        <color theme="1"/>
        <rFont val="Verdana"/>
        <charset val="134"/>
      </rPr>
      <t xml:space="preserve">RUINING/HUTTON     </t>
    </r>
    <r>
      <rPr>
        <sz val="18"/>
        <color theme="1"/>
        <rFont val="宋体"/>
        <charset val="134"/>
      </rPr>
      <t>业务十组：</t>
    </r>
    <r>
      <rPr>
        <sz val="18"/>
        <color theme="1"/>
        <rFont val="Verdana"/>
        <charset val="134"/>
      </rPr>
      <t>Jenny</t>
    </r>
  </si>
  <si>
    <r>
      <rPr>
        <sz val="16"/>
        <color theme="1"/>
        <rFont val="Verdana"/>
        <charset val="134"/>
      </rPr>
      <t xml:space="preserve">To Factory </t>
    </r>
    <r>
      <rPr>
        <sz val="16"/>
        <color theme="1"/>
        <rFont val="宋体"/>
        <charset val="134"/>
      </rPr>
      <t>工厂名称</t>
    </r>
  </si>
  <si>
    <t>TRAVIS</t>
  </si>
  <si>
    <t>Description 描述</t>
  </si>
  <si>
    <t>care label</t>
  </si>
  <si>
    <t>Buyer 客户</t>
  </si>
  <si>
    <t>BSK</t>
  </si>
  <si>
    <t>Style Name 款名</t>
  </si>
  <si>
    <t>TC-667</t>
  </si>
  <si>
    <t>Style No 款号</t>
  </si>
  <si>
    <r>
      <rPr>
        <sz val="16"/>
        <rFont val="Verdana"/>
        <charset val="134"/>
      </rPr>
      <t xml:space="preserve">3405-742 </t>
    </r>
    <r>
      <rPr>
        <sz val="16"/>
        <rFont val="宋体"/>
        <charset val="134"/>
      </rPr>
      <t>款</t>
    </r>
  </si>
  <si>
    <t>Color 颜色</t>
  </si>
  <si>
    <t>984/800</t>
  </si>
  <si>
    <r>
      <rPr>
        <sz val="16"/>
        <color theme="1"/>
        <rFont val="Verdana"/>
        <charset val="134"/>
      </rPr>
      <t xml:space="preserve">Composition </t>
    </r>
    <r>
      <rPr>
        <sz val="16"/>
        <color theme="1"/>
        <rFont val="宋体"/>
        <charset val="134"/>
      </rPr>
      <t>成份</t>
    </r>
  </si>
  <si>
    <t>Meters 米数</t>
  </si>
  <si>
    <t>104000pcs</t>
  </si>
  <si>
    <t>Lot 缸号/卷号</t>
  </si>
  <si>
    <t>Weight 重量</t>
  </si>
  <si>
    <t>20kg</t>
  </si>
  <si>
    <t>03405742984019</t>
  </si>
  <si>
    <t>Made in China to Cambodia</t>
  </si>
  <si>
    <t>03405742984026</t>
  </si>
  <si>
    <t>03405742984033</t>
  </si>
  <si>
    <t>03405742984040</t>
  </si>
  <si>
    <t>03405742984057</t>
  </si>
  <si>
    <t>03405742800012</t>
  </si>
  <si>
    <t>03405742800029</t>
  </si>
  <si>
    <t>03405742800036</t>
  </si>
  <si>
    <t>03405742800043</t>
  </si>
  <si>
    <t>03405742800050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</si>
</sst>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2">
    <font>
      <sz val="11"/>
      <color theme="1"/>
      <name val="宋体"/>
      <charset val="134"/>
      <scheme val="minor"/>
    </font>
    <font>
      <sz val="18"/>
      <color theme="1"/>
      <name val="Verdana"/>
      <charset val="134"/>
    </font>
    <font>
      <sz val="16"/>
      <color theme="1"/>
      <name val="Verdana"/>
      <charset val="134"/>
    </font>
    <font>
      <sz val="16"/>
      <name val="Verdana"/>
      <charset val="134"/>
    </font>
    <font>
      <sz val="16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8"/>
      <color theme="1"/>
      <name val="宋体"/>
      <charset val="134"/>
    </font>
    <font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7" fontId="14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6" fontId="14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49" applyFont="1" applyFill="1" applyBorder="1" applyAlignment="1">
      <alignment horizontal="center" vertical="center" wrapText="1"/>
    </xf>
    <xf numFmtId="15" fontId="15" fillId="0" borderId="1" xfId="49" applyNumberFormat="1" applyFont="1" applyFill="1" applyBorder="1" applyAlignment="1">
      <alignment horizontal="center" vertical="center" wrapText="1"/>
    </xf>
    <xf numFmtId="49" fontId="15" fillId="0" borderId="1" xfId="49" applyNumberFormat="1" applyFont="1" applyFill="1" applyBorder="1" applyAlignment="1">
      <alignment horizontal="center" vertical="center" wrapText="1"/>
    </xf>
    <xf numFmtId="49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176" fontId="15" fillId="0" borderId="1" xfId="49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7" fillId="0" borderId="1" xfId="49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76" fontId="18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1</xdr:row>
      <xdr:rowOff>314325</xdr:rowOff>
    </xdr:from>
    <xdr:to>
      <xdr:col>9</xdr:col>
      <xdr:colOff>76835</xdr:colOff>
      <xdr:row>4</xdr:row>
      <xdr:rowOff>180975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791200" y="647700"/>
          <a:ext cx="216281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topLeftCell="A6" workbookViewId="0">
      <selection activeCell="S18" sqref="S18"/>
    </sheetView>
  </sheetViews>
  <sheetFormatPr defaultColWidth="9" defaultRowHeight="12.75"/>
  <cols>
    <col min="1" max="1" width="12.875" style="7" customWidth="1"/>
    <col min="2" max="2" width="27.5" style="7" customWidth="1"/>
    <col min="3" max="16384" width="9" style="7"/>
  </cols>
  <sheetData>
    <row r="1" s="1" customFormat="1" ht="26.25" spans="1:12">
      <c r="A1" s="8" t="s">
        <v>0</v>
      </c>
      <c r="B1" s="9"/>
      <c r="C1" s="9"/>
      <c r="D1" s="9"/>
      <c r="E1" s="9"/>
      <c r="F1" s="9"/>
      <c r="G1" s="9"/>
      <c r="H1" s="10"/>
      <c r="I1" s="9"/>
      <c r="J1" s="9"/>
      <c r="K1" s="9"/>
      <c r="L1" s="9"/>
    </row>
    <row r="2" s="1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1" customFormat="1" ht="26.25" spans="1:12">
      <c r="A3" s="14"/>
      <c r="B3" s="14"/>
      <c r="C3" s="14"/>
      <c r="D3" s="14" t="s">
        <v>2</v>
      </c>
      <c r="E3" s="15">
        <v>45804</v>
      </c>
      <c r="F3" s="15"/>
      <c r="G3" s="16"/>
      <c r="H3" s="17"/>
      <c r="I3" s="48"/>
      <c r="J3" s="49"/>
      <c r="K3" s="49"/>
      <c r="L3" s="14"/>
    </row>
    <row r="4" s="1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0"/>
      <c r="J4" s="51"/>
      <c r="K4" s="51"/>
      <c r="L4" s="50"/>
    </row>
    <row r="5" s="1" customFormat="1" ht="26.25" spans="1:12">
      <c r="A5" s="14"/>
      <c r="B5" s="18" t="s">
        <v>5</v>
      </c>
      <c r="C5" s="14"/>
      <c r="D5" s="14"/>
      <c r="E5" s="14"/>
      <c r="F5" s="14"/>
      <c r="G5" s="23"/>
      <c r="H5" s="17"/>
      <c r="I5" s="48"/>
      <c r="J5" s="49"/>
      <c r="K5" s="49"/>
      <c r="L5" s="14"/>
    </row>
    <row r="6" s="7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7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7" customFormat="1" ht="20" customHeight="1" spans="1:17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807</v>
      </c>
      <c r="G8" s="42">
        <f>F8*0.05</f>
        <v>40.35</v>
      </c>
      <c r="H8" s="42">
        <f>F8+G8</f>
        <v>847.35</v>
      </c>
      <c r="I8" s="52" t="s">
        <v>35</v>
      </c>
      <c r="J8" s="53" t="s">
        <v>36</v>
      </c>
      <c r="K8" s="53" t="s">
        <v>37</v>
      </c>
      <c r="L8" s="53" t="s">
        <v>38</v>
      </c>
      <c r="M8" s="54"/>
      <c r="N8" s="54"/>
      <c r="O8" s="54"/>
      <c r="P8" s="54"/>
      <c r="Q8" s="57"/>
    </row>
    <row r="9" s="7" customFormat="1" ht="20" customHeight="1" spans="1:17">
      <c r="A9" s="37"/>
      <c r="B9" s="38"/>
      <c r="C9" s="39"/>
      <c r="D9" s="40"/>
      <c r="E9" s="41" t="s">
        <v>39</v>
      </c>
      <c r="F9" s="42">
        <v>2208</v>
      </c>
      <c r="G9" s="42">
        <f t="shared" ref="G9:G24" si="0">F9*0.05</f>
        <v>110.4</v>
      </c>
      <c r="H9" s="42">
        <f t="shared" ref="H9:H24" si="1">F9+G9</f>
        <v>2318.4</v>
      </c>
      <c r="I9" s="55"/>
      <c r="J9" s="56"/>
      <c r="K9" s="56"/>
      <c r="L9" s="56"/>
      <c r="M9" s="54"/>
      <c r="N9" s="54"/>
      <c r="O9" s="54"/>
      <c r="P9" s="54"/>
      <c r="Q9" s="57"/>
    </row>
    <row r="10" s="7" customFormat="1" ht="20" customHeight="1" spans="1:17">
      <c r="A10" s="37"/>
      <c r="B10" s="38"/>
      <c r="C10" s="39"/>
      <c r="D10" s="40"/>
      <c r="E10" s="41" t="s">
        <v>40</v>
      </c>
      <c r="F10" s="42">
        <v>3115</v>
      </c>
      <c r="G10" s="42">
        <f t="shared" si="0"/>
        <v>155.75</v>
      </c>
      <c r="H10" s="42">
        <f t="shared" si="1"/>
        <v>3270.75</v>
      </c>
      <c r="I10" s="55"/>
      <c r="J10" s="56"/>
      <c r="K10" s="56"/>
      <c r="L10" s="56"/>
      <c r="M10" s="54"/>
      <c r="N10" s="54"/>
      <c r="O10" s="54"/>
      <c r="P10" s="54"/>
      <c r="Q10" s="57"/>
    </row>
    <row r="11" s="7" customFormat="1" ht="20" customHeight="1" spans="1:17">
      <c r="A11" s="37"/>
      <c r="B11" s="38"/>
      <c r="C11" s="39"/>
      <c r="D11" s="40"/>
      <c r="E11" s="41" t="s">
        <v>41</v>
      </c>
      <c r="F11" s="42">
        <v>2003</v>
      </c>
      <c r="G11" s="42">
        <f t="shared" si="0"/>
        <v>100.15</v>
      </c>
      <c r="H11" s="42">
        <f t="shared" si="1"/>
        <v>2103.15</v>
      </c>
      <c r="I11" s="55"/>
      <c r="J11" s="56"/>
      <c r="K11" s="56"/>
      <c r="L11" s="56"/>
      <c r="M11" s="54"/>
      <c r="N11" s="54"/>
      <c r="O11" s="54"/>
      <c r="P11" s="54"/>
      <c r="Q11" s="57"/>
    </row>
    <row r="12" s="7" customFormat="1" ht="20" customHeight="1" spans="1:17">
      <c r="A12" s="37"/>
      <c r="B12" s="38"/>
      <c r="C12" s="39"/>
      <c r="D12" s="40"/>
      <c r="E12" s="41" t="s">
        <v>42</v>
      </c>
      <c r="F12" s="42">
        <v>1867</v>
      </c>
      <c r="G12" s="42">
        <f t="shared" si="0"/>
        <v>93.35</v>
      </c>
      <c r="H12" s="42">
        <f t="shared" si="1"/>
        <v>1960.35</v>
      </c>
      <c r="I12" s="55"/>
      <c r="J12" s="56"/>
      <c r="K12" s="56"/>
      <c r="L12" s="56"/>
      <c r="M12" s="54"/>
      <c r="N12" s="54"/>
      <c r="O12" s="54"/>
      <c r="P12" s="54"/>
      <c r="Q12" s="57"/>
    </row>
    <row r="13" s="7" customFormat="1" ht="30" spans="1:12">
      <c r="A13" s="43" t="s">
        <v>30</v>
      </c>
      <c r="B13" s="38" t="s">
        <v>43</v>
      </c>
      <c r="C13" s="39" t="s">
        <v>32</v>
      </c>
      <c r="D13" s="40" t="s">
        <v>33</v>
      </c>
      <c r="E13" s="44"/>
      <c r="F13" s="45">
        <f>SUM(F8:F12)</f>
        <v>10000</v>
      </c>
      <c r="G13" s="42">
        <f t="shared" si="0"/>
        <v>500</v>
      </c>
      <c r="H13" s="42">
        <f t="shared" si="1"/>
        <v>10500</v>
      </c>
      <c r="I13" s="55"/>
      <c r="J13" s="56"/>
      <c r="K13" s="56"/>
      <c r="L13" s="56"/>
    </row>
    <row r="14" s="7" customFormat="1" ht="30" spans="1:17">
      <c r="A14" s="43" t="s">
        <v>30</v>
      </c>
      <c r="B14" s="38" t="s">
        <v>44</v>
      </c>
      <c r="C14" s="39" t="s">
        <v>32</v>
      </c>
      <c r="D14" s="40" t="s">
        <v>33</v>
      </c>
      <c r="E14" s="44"/>
      <c r="F14" s="45">
        <f>SUM(F13:F13)</f>
        <v>10000</v>
      </c>
      <c r="G14" s="42">
        <f t="shared" si="0"/>
        <v>500</v>
      </c>
      <c r="H14" s="42">
        <f t="shared" si="1"/>
        <v>10500</v>
      </c>
      <c r="I14" s="55"/>
      <c r="J14" s="56"/>
      <c r="K14" s="56"/>
      <c r="L14" s="56"/>
      <c r="M14" s="57"/>
      <c r="N14" s="54"/>
      <c r="O14" s="57"/>
      <c r="P14" s="54"/>
      <c r="Q14" s="57"/>
    </row>
    <row r="15" s="7" customFormat="1" ht="30" spans="1:12">
      <c r="A15" s="43" t="s">
        <v>30</v>
      </c>
      <c r="B15" s="38" t="s">
        <v>45</v>
      </c>
      <c r="C15" s="39" t="s">
        <v>32</v>
      </c>
      <c r="D15" s="40" t="s">
        <v>33</v>
      </c>
      <c r="E15" s="44"/>
      <c r="F15" s="45">
        <f>SUM(F14:F14)</f>
        <v>10000</v>
      </c>
      <c r="G15" s="42">
        <f t="shared" si="0"/>
        <v>500</v>
      </c>
      <c r="H15" s="42">
        <f t="shared" si="1"/>
        <v>10500</v>
      </c>
      <c r="I15" s="55"/>
      <c r="J15" s="56"/>
      <c r="K15" s="56"/>
      <c r="L15" s="56"/>
    </row>
    <row r="16" s="7" customFormat="1" ht="15" spans="1:12">
      <c r="A16" s="37" t="s">
        <v>46</v>
      </c>
      <c r="B16" s="38" t="s">
        <v>31</v>
      </c>
      <c r="C16" s="39" t="s">
        <v>32</v>
      </c>
      <c r="D16" s="40" t="s">
        <v>47</v>
      </c>
      <c r="E16" s="41" t="s">
        <v>34</v>
      </c>
      <c r="F16" s="45">
        <v>2152</v>
      </c>
      <c r="G16" s="42">
        <f t="shared" si="0"/>
        <v>107.6</v>
      </c>
      <c r="H16" s="42">
        <f t="shared" si="1"/>
        <v>2259.6</v>
      </c>
      <c r="I16" s="55"/>
      <c r="J16" s="56"/>
      <c r="K16" s="56"/>
      <c r="L16" s="56"/>
    </row>
    <row r="17" s="7" customFormat="1" ht="20" customHeight="1" spans="1:17">
      <c r="A17" s="37"/>
      <c r="B17" s="38"/>
      <c r="C17" s="39"/>
      <c r="D17" s="40"/>
      <c r="E17" s="41" t="s">
        <v>39</v>
      </c>
      <c r="F17" s="42">
        <v>3892</v>
      </c>
      <c r="G17" s="42">
        <f t="shared" si="0"/>
        <v>194.6</v>
      </c>
      <c r="H17" s="42">
        <f t="shared" si="1"/>
        <v>4086.6</v>
      </c>
      <c r="I17" s="55"/>
      <c r="J17" s="56"/>
      <c r="K17" s="56"/>
      <c r="L17" s="56"/>
      <c r="M17" s="54"/>
      <c r="N17" s="54"/>
      <c r="O17" s="54"/>
      <c r="P17" s="54"/>
      <c r="Q17" s="57"/>
    </row>
    <row r="18" s="7" customFormat="1" ht="20" customHeight="1" spans="1:17">
      <c r="A18" s="37"/>
      <c r="B18" s="38"/>
      <c r="C18" s="39"/>
      <c r="D18" s="40"/>
      <c r="E18" s="41" t="s">
        <v>40</v>
      </c>
      <c r="F18" s="42">
        <v>5435</v>
      </c>
      <c r="G18" s="42">
        <f t="shared" si="0"/>
        <v>271.75</v>
      </c>
      <c r="H18" s="42">
        <f t="shared" si="1"/>
        <v>5706.75</v>
      </c>
      <c r="I18" s="55"/>
      <c r="J18" s="56"/>
      <c r="K18" s="56"/>
      <c r="L18" s="56"/>
      <c r="M18" s="54"/>
      <c r="N18" s="54"/>
      <c r="O18" s="54"/>
      <c r="P18" s="54"/>
      <c r="Q18" s="57"/>
    </row>
    <row r="19" s="7" customFormat="1" ht="20" customHeight="1" spans="1:17">
      <c r="A19" s="37"/>
      <c r="B19" s="38"/>
      <c r="C19" s="39"/>
      <c r="D19" s="40"/>
      <c r="E19" s="41" t="s">
        <v>41</v>
      </c>
      <c r="F19" s="42">
        <v>3424</v>
      </c>
      <c r="G19" s="42">
        <f t="shared" si="0"/>
        <v>171.2</v>
      </c>
      <c r="H19" s="42">
        <f t="shared" si="1"/>
        <v>3595.2</v>
      </c>
      <c r="I19" s="55"/>
      <c r="J19" s="56"/>
      <c r="K19" s="56"/>
      <c r="L19" s="56"/>
      <c r="M19" s="54"/>
      <c r="N19" s="54"/>
      <c r="O19" s="54"/>
      <c r="P19" s="54"/>
      <c r="Q19" s="57"/>
    </row>
    <row r="20" s="7" customFormat="1" ht="20" customHeight="1" spans="1:17">
      <c r="A20" s="37"/>
      <c r="B20" s="38"/>
      <c r="C20" s="39"/>
      <c r="D20" s="40"/>
      <c r="E20" s="41" t="s">
        <v>42</v>
      </c>
      <c r="F20" s="42">
        <v>1097</v>
      </c>
      <c r="G20" s="42">
        <f t="shared" si="0"/>
        <v>54.85</v>
      </c>
      <c r="H20" s="42">
        <f t="shared" si="1"/>
        <v>1151.85</v>
      </c>
      <c r="I20" s="55"/>
      <c r="J20" s="56"/>
      <c r="K20" s="56"/>
      <c r="L20" s="56"/>
      <c r="M20" s="54"/>
      <c r="N20" s="54"/>
      <c r="O20" s="54"/>
      <c r="P20" s="54"/>
      <c r="Q20" s="57"/>
    </row>
    <row r="21" s="7" customFormat="1" ht="39" customHeight="1" spans="1:16">
      <c r="A21" s="43" t="s">
        <v>46</v>
      </c>
      <c r="B21" s="38" t="s">
        <v>43</v>
      </c>
      <c r="C21" s="39" t="s">
        <v>32</v>
      </c>
      <c r="D21" s="40" t="s">
        <v>47</v>
      </c>
      <c r="E21" s="41"/>
      <c r="F21" s="42">
        <f>SUM(F16:F20)</f>
        <v>16000</v>
      </c>
      <c r="G21" s="42">
        <f t="shared" si="0"/>
        <v>800</v>
      </c>
      <c r="H21" s="42">
        <f t="shared" si="1"/>
        <v>16800</v>
      </c>
      <c r="I21" s="55"/>
      <c r="J21" s="56"/>
      <c r="K21" s="56"/>
      <c r="L21" s="56"/>
      <c r="M21" s="58"/>
      <c r="N21" s="58"/>
      <c r="O21" s="58"/>
      <c r="P21" s="58"/>
    </row>
    <row r="22" s="7" customFormat="1" ht="37" customHeight="1" spans="1:16">
      <c r="A22" s="43" t="s">
        <v>46</v>
      </c>
      <c r="B22" s="38" t="s">
        <v>44</v>
      </c>
      <c r="C22" s="39" t="s">
        <v>32</v>
      </c>
      <c r="D22" s="40" t="s">
        <v>47</v>
      </c>
      <c r="E22" s="41"/>
      <c r="F22" s="42">
        <f>SUM(F21:F21)</f>
        <v>16000</v>
      </c>
      <c r="G22" s="42">
        <f t="shared" si="0"/>
        <v>800</v>
      </c>
      <c r="H22" s="42">
        <f t="shared" si="1"/>
        <v>16800</v>
      </c>
      <c r="I22" s="55"/>
      <c r="J22" s="56"/>
      <c r="K22" s="56"/>
      <c r="L22" s="56"/>
      <c r="M22" s="58"/>
      <c r="N22" s="58"/>
      <c r="O22" s="58"/>
      <c r="P22" s="58"/>
    </row>
    <row r="23" s="7" customFormat="1" ht="30" spans="1:12">
      <c r="A23" s="43" t="s">
        <v>46</v>
      </c>
      <c r="B23" s="38" t="s">
        <v>45</v>
      </c>
      <c r="C23" s="39" t="s">
        <v>32</v>
      </c>
      <c r="D23" s="40" t="s">
        <v>47</v>
      </c>
      <c r="E23" s="44"/>
      <c r="F23" s="45">
        <f>SUM(F22:F22)</f>
        <v>16000</v>
      </c>
      <c r="G23" s="42">
        <f t="shared" si="0"/>
        <v>800</v>
      </c>
      <c r="H23" s="42">
        <f t="shared" si="1"/>
        <v>16800</v>
      </c>
      <c r="I23" s="55"/>
      <c r="J23" s="56"/>
      <c r="K23" s="56"/>
      <c r="L23" s="56"/>
    </row>
    <row r="24" s="7" customFormat="1" ht="15" spans="1:12">
      <c r="A24" s="46" t="s">
        <v>48</v>
      </c>
      <c r="B24" s="47"/>
      <c r="C24" s="47"/>
      <c r="D24" s="40"/>
      <c r="E24" s="47"/>
      <c r="F24" s="39">
        <f>SUM(F8:F23)</f>
        <v>104000</v>
      </c>
      <c r="G24" s="42">
        <f t="shared" si="0"/>
        <v>5200</v>
      </c>
      <c r="H24" s="42">
        <f t="shared" si="1"/>
        <v>109200</v>
      </c>
      <c r="I24" s="59"/>
      <c r="J24" s="59"/>
      <c r="K24" s="59"/>
      <c r="L24" s="59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topLeftCell="A10" workbookViewId="0">
      <selection activeCell="F32" sqref="F32"/>
    </sheetView>
  </sheetViews>
  <sheetFormatPr defaultColWidth="9" defaultRowHeight="13.5" outlineLevelCol="5"/>
  <cols>
    <col min="1" max="1" width="32.875" style="1" customWidth="1"/>
    <col min="2" max="2" width="34.375" style="1" customWidth="1"/>
    <col min="3" max="16384" width="9" style="1"/>
  </cols>
  <sheetData>
    <row r="1" s="1" customFormat="1" ht="25" customHeight="1" spans="1:2">
      <c r="A1" s="2" t="s">
        <v>49</v>
      </c>
      <c r="B1" s="2"/>
    </row>
    <row r="2" s="1" customFormat="1" ht="25" customHeight="1" spans="1:2">
      <c r="A2" s="3" t="s">
        <v>50</v>
      </c>
      <c r="B2" s="4" t="s">
        <v>51</v>
      </c>
    </row>
    <row r="3" s="1" customFormat="1" ht="25" customHeight="1" spans="1:2">
      <c r="A3" s="3" t="s">
        <v>52</v>
      </c>
      <c r="B3" s="4" t="s">
        <v>53</v>
      </c>
    </row>
    <row r="4" s="1" customFormat="1" ht="25" customHeight="1" spans="1:2">
      <c r="A4" s="3" t="s">
        <v>54</v>
      </c>
      <c r="B4" s="4" t="s">
        <v>55</v>
      </c>
    </row>
    <row r="5" s="1" customFormat="1" ht="25" customHeight="1" spans="1:2">
      <c r="A5" s="3" t="s">
        <v>56</v>
      </c>
      <c r="B5" s="4" t="s">
        <v>57</v>
      </c>
    </row>
    <row r="6" s="1" customFormat="1" ht="25" customHeight="1" spans="1:2">
      <c r="A6" s="3" t="s">
        <v>58</v>
      </c>
      <c r="B6" s="4" t="s">
        <v>59</v>
      </c>
    </row>
    <row r="7" s="1" customFormat="1" ht="25" customHeight="1" spans="1:2">
      <c r="A7" s="3" t="s">
        <v>60</v>
      </c>
      <c r="B7" s="5" t="s">
        <v>61</v>
      </c>
    </row>
    <row r="8" s="1" customFormat="1" ht="25" customHeight="1" spans="1:2">
      <c r="A8" s="3" t="s">
        <v>62</v>
      </c>
      <c r="B8" s="3"/>
    </row>
    <row r="9" s="1" customFormat="1" ht="25" customHeight="1" spans="1:2">
      <c r="A9" s="3" t="s">
        <v>63</v>
      </c>
      <c r="B9" s="5" t="s">
        <v>64</v>
      </c>
    </row>
    <row r="10" s="1" customFormat="1" ht="25" customHeight="1" spans="1:2">
      <c r="A10" s="3" t="s">
        <v>65</v>
      </c>
      <c r="B10" s="6" t="s">
        <v>35</v>
      </c>
    </row>
    <row r="11" s="1" customFormat="1" ht="25" customHeight="1" spans="1:6">
      <c r="A11" s="3" t="s">
        <v>66</v>
      </c>
      <c r="B11" s="3" t="s">
        <v>67</v>
      </c>
      <c r="F11" s="60" t="s">
        <v>68</v>
      </c>
    </row>
    <row r="12" s="1" customFormat="1" ht="25" customHeight="1" spans="1:6">
      <c r="A12" s="2" t="s">
        <v>69</v>
      </c>
      <c r="B12" s="2"/>
      <c r="F12" s="60" t="s">
        <v>70</v>
      </c>
    </row>
    <row r="13" s="1" customFormat="1" ht="25" customHeight="1" spans="6:6">
      <c r="F13" s="60" t="s">
        <v>71</v>
      </c>
    </row>
    <row r="14" s="1" customFormat="1" ht="25" customHeight="1" spans="6:6">
      <c r="F14" s="60" t="s">
        <v>72</v>
      </c>
    </row>
    <row r="15" s="1" customFormat="1" ht="25" customHeight="1" spans="6:6">
      <c r="F15" s="60" t="s">
        <v>73</v>
      </c>
    </row>
    <row r="16" s="1" customFormat="1" ht="25" customHeight="1" spans="6:6">
      <c r="F16" s="60" t="s">
        <v>68</v>
      </c>
    </row>
    <row r="17" s="1" customFormat="1" ht="25" customHeight="1" spans="6:6">
      <c r="F17" s="60" t="s">
        <v>70</v>
      </c>
    </row>
    <row r="18" s="1" customFormat="1" ht="25" customHeight="1" spans="6:6">
      <c r="F18" s="60" t="s">
        <v>71</v>
      </c>
    </row>
    <row r="19" s="1" customFormat="1" ht="25" customHeight="1" spans="6:6">
      <c r="F19" s="60" t="s">
        <v>72</v>
      </c>
    </row>
    <row r="20" s="1" customFormat="1" ht="25" customHeight="1" spans="6:6">
      <c r="F20" s="60" t="s">
        <v>73</v>
      </c>
    </row>
    <row r="21" s="1" customFormat="1" ht="25" customHeight="1"/>
    <row r="22" s="1" customFormat="1" ht="25" customHeight="1" spans="6:6">
      <c r="F22" s="60" t="s">
        <v>74</v>
      </c>
    </row>
    <row r="23" s="1" customFormat="1" ht="25" customHeight="1" spans="6:6">
      <c r="F23" s="60" t="s">
        <v>75</v>
      </c>
    </row>
    <row r="24" s="1" customFormat="1" ht="25" customHeight="1" spans="6:6">
      <c r="F24" s="60" t="s">
        <v>76</v>
      </c>
    </row>
    <row r="25" s="1" customFormat="1" ht="25" customHeight="1" spans="6:6">
      <c r="F25" s="60" t="s">
        <v>77</v>
      </c>
    </row>
    <row r="26" s="1" customFormat="1" ht="25" customHeight="1" spans="6:6">
      <c r="F26" s="60" t="s">
        <v>78</v>
      </c>
    </row>
    <row r="27" s="1" customFormat="1" ht="25" customHeight="1" spans="6:6">
      <c r="F27" s="60" t="s">
        <v>74</v>
      </c>
    </row>
    <row r="28" s="1" customFormat="1" ht="25" customHeight="1" spans="6:6">
      <c r="F28" s="60" t="s">
        <v>75</v>
      </c>
    </row>
    <row r="29" s="1" customFormat="1" ht="25" customHeight="1" spans="6:6">
      <c r="F29" s="60" t="s">
        <v>76</v>
      </c>
    </row>
    <row r="30" s="1" customFormat="1" ht="25" customHeight="1" spans="6:6">
      <c r="F30" s="60" t="s">
        <v>77</v>
      </c>
    </row>
    <row r="31" s="1" customFormat="1" ht="25" customHeight="1" spans="6:6">
      <c r="F31" s="60" t="s">
        <v>78</v>
      </c>
    </row>
    <row r="32" s="1" customFormat="1" ht="25" customHeight="1"/>
    <row r="33" s="1" customFormat="1" ht="25" customHeight="1"/>
    <row r="34" s="1" customFormat="1" ht="25" customHeight="1"/>
    <row r="35" s="1" customFormat="1" ht="25" customHeight="1"/>
    <row r="36" s="1" customFormat="1" ht="25" customHeight="1"/>
  </sheetData>
  <mergeCells count="2">
    <mergeCell ref="A1:B1"/>
    <mergeCell ref="A12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2025-05-27T01:43:00Z</dcterms:created>
  <dcterms:modified xsi:type="dcterms:W3CDTF">2025-05-27T09:43:30Z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CFB04FB570F1474293F8A1163608D55D_11</vt:lpwstr>
  </property>
  <property fmtid="{D5CDD505-2E9C-101B-9397-08002B2CF9AE}" pid="3" name="KSOProductBuildVer">
    <vt:lpwstr>2052-12.1.0.21171</vt:lpwstr>
  </property>
</Properties>
</file>