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<sst xmlns="http://schemas.openxmlformats.org/spreadsheetml/2006/main" count="115" uniqueCount="76">
  <si>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</si>
  <si>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</si>
  <si>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</si>
  <si>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</si>
  <si>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SF3173173831757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</si>
  <si>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</si>
  <si>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</si>
  <si>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</si>
  <si>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</si>
  <si>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</si>
  <si>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</si>
  <si>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</si>
  <si>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</si>
  <si>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</si>
  <si>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</si>
  <si>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</si>
  <si>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</si>
  <si>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</si>
  <si>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</si>
  <si>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</si>
  <si>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</si>
  <si>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</si>
  <si>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</si>
  <si>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</si>
  <si>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</si>
  <si>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</si>
  <si>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</si>
  <si>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</si>
  <si>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</si>
  <si>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</si>
  <si>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6785-730</t>
  </si>
  <si>
    <t>700</t>
  </si>
  <si>
    <t>XS</t>
  </si>
  <si>
    <t>1/1</t>
  </si>
  <si>
    <t>2</t>
  </si>
  <si>
    <t>2.4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</si>
  <si>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</si>
  <si>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</si>
  <si>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</si>
  <si>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</si>
  <si>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</si>
  <si>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</si>
  <si>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</si>
  <si>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</si>
  <si>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</si>
  <si>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</si>
  <si>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</si>
  <si>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</si>
  <si>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汇利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</si>
  <si>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</si>
  <si>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</si>
  <si>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</si>
  <si>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</si>
  <si>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</si>
  <si>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</si>
  <si>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</si>
  <si>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</si>
  <si>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</si>
  <si>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</si>
  <si>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</si>
  <si>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</si>
  <si>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</si>
  <si>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</si>
  <si>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</si>
  <si>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</si>
  <si>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</si>
  <si>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06785730700010</t>
  </si>
  <si>
    <t>06785730700027</t>
  </si>
  <si>
    <t>06785730700034</t>
  </si>
  <si>
    <t>06785730700041</t>
  </si>
  <si>
    <t>06785730700058</t>
  </si>
  <si>
    <t>06785730800017</t>
  </si>
  <si>
    <t>06785730800024</t>
  </si>
  <si>
    <t>06785730800031</t>
  </si>
  <si>
    <t>06785730800048</t>
  </si>
  <si>
    <t>06785730800055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</si>
</sst>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</xdr:row>
      <xdr:rowOff>276225</xdr:rowOff>
    </xdr:from>
    <xdr:to>
      <xdr:col>8</xdr:col>
      <xdr:colOff>247650</xdr:colOff>
      <xdr:row>4</xdr:row>
      <xdr:rowOff>238125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609600"/>
          <a:ext cx="15430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6</xdr:row>
      <xdr:rowOff>76200</xdr:rowOff>
    </xdr:from>
    <xdr:to>
      <xdr:col>1</xdr:col>
      <xdr:colOff>1476375</xdr:colOff>
      <xdr:row>6</xdr:row>
      <xdr:rowOff>1219200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09775" y="3248025"/>
          <a:ext cx="1428750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Q18" sqref="Q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45817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/>
      <c r="B8" s="50" t="s">
        <v>29</v>
      </c>
      <c r="C8" s="10" t="s">
        <v>30</v>
      </c>
      <c r="D8" s="51" t="s">
        <v>31</v>
      </c>
      <c r="E8" s="52" t="s">
        <v>32</v>
      </c>
      <c r="F8" s="53">
        <v>90</v>
      </c>
      <c r="G8" s="53">
        <f>F8*0.05</f>
        <v>4.5</v>
      </c>
      <c r="H8" s="53">
        <f>F8+G8</f>
        <v>94.5</v>
      </c>
      <c r="I8" s="63" t="s">
        <v>33</v>
      </c>
      <c r="J8" s="64" t="s">
        <v>34</v>
      </c>
      <c r="K8" s="64" t="s">
        <v>35</v>
      </c>
      <c r="L8" s="64" t="s">
        <v>36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10"/>
      <c r="D9" s="51"/>
      <c r="E9" s="52" t="s">
        <v>37</v>
      </c>
      <c r="F9" s="53">
        <v>198</v>
      </c>
      <c r="G9" s="53">
        <f t="shared" ref="G9:G23" si="0">F9*0.05</f>
        <v>9.9</v>
      </c>
      <c r="H9" s="53">
        <f t="shared" ref="H9:H21" si="1">F9+G9</f>
        <v>207.9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10"/>
      <c r="D10" s="51"/>
      <c r="E10" s="52" t="s">
        <v>38</v>
      </c>
      <c r="F10" s="53">
        <v>315</v>
      </c>
      <c r="G10" s="53">
        <f t="shared" si="0"/>
        <v>15.75</v>
      </c>
      <c r="H10" s="53">
        <f t="shared" si="1"/>
        <v>330.75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10"/>
      <c r="D11" s="51"/>
      <c r="E11" s="52" t="s">
        <v>39</v>
      </c>
      <c r="F11" s="53">
        <v>207</v>
      </c>
      <c r="G11" s="53">
        <f t="shared" si="0"/>
        <v>10.35</v>
      </c>
      <c r="H11" s="53">
        <f t="shared" si="1"/>
        <v>217.35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10"/>
      <c r="D12" s="51"/>
      <c r="E12" s="52" t="s">
        <v>40</v>
      </c>
      <c r="F12" s="53">
        <v>90</v>
      </c>
      <c r="G12" s="53">
        <f t="shared" si="0"/>
        <v>4.5</v>
      </c>
      <c r="H12" s="53">
        <f t="shared" si="1"/>
        <v>94.5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54"/>
      <c r="B13" s="50" t="s">
        <v>41</v>
      </c>
      <c r="C13" s="10" t="s">
        <v>30</v>
      </c>
      <c r="D13" s="51" t="s">
        <v>31</v>
      </c>
      <c r="E13" s="55"/>
      <c r="F13" s="56">
        <f>SUM(F8:F12)</f>
        <v>900</v>
      </c>
      <c r="G13" s="53">
        <f t="shared" si="0"/>
        <v>45</v>
      </c>
      <c r="H13" s="53">
        <f t="shared" si="1"/>
        <v>945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54"/>
      <c r="B14" s="50" t="s">
        <v>42</v>
      </c>
      <c r="C14" s="10" t="s">
        <v>30</v>
      </c>
      <c r="D14" s="51" t="s">
        <v>31</v>
      </c>
      <c r="E14" s="55"/>
      <c r="F14" s="56">
        <f>SUM(F13:F13)</f>
        <v>900</v>
      </c>
      <c r="G14" s="53">
        <f t="shared" si="0"/>
        <v>45</v>
      </c>
      <c r="H14" s="53">
        <f t="shared" si="1"/>
        <v>945</v>
      </c>
      <c r="I14" s="66"/>
      <c r="J14" s="67"/>
      <c r="K14" s="67"/>
      <c r="L14" s="67"/>
    </row>
    <row r="15" s="19" customFormat="1" ht="30" spans="1:12">
      <c r="A15" s="54"/>
      <c r="B15" s="50" t="s">
        <v>43</v>
      </c>
      <c r="C15" s="10" t="s">
        <v>30</v>
      </c>
      <c r="D15" s="51" t="s">
        <v>31</v>
      </c>
      <c r="E15" s="55"/>
      <c r="F15" s="56">
        <f>SUM(F14:F14)</f>
        <v>900</v>
      </c>
      <c r="G15" s="53">
        <f t="shared" si="0"/>
        <v>45</v>
      </c>
      <c r="H15" s="53">
        <f t="shared" si="1"/>
        <v>945</v>
      </c>
      <c r="I15" s="66"/>
      <c r="J15" s="67"/>
      <c r="K15" s="67"/>
      <c r="L15" s="67"/>
    </row>
    <row r="16" s="19" customFormat="1" ht="30" spans="1:12">
      <c r="A16" s="54"/>
      <c r="B16" s="50" t="s">
        <v>44</v>
      </c>
      <c r="C16" s="10" t="s">
        <v>30</v>
      </c>
      <c r="D16" s="51" t="s">
        <v>31</v>
      </c>
      <c r="E16" s="55"/>
      <c r="F16" s="56">
        <f>SUM(F14:F14)</f>
        <v>900</v>
      </c>
      <c r="G16" s="53">
        <f t="shared" si="0"/>
        <v>45</v>
      </c>
      <c r="H16" s="53">
        <f t="shared" si="1"/>
        <v>945</v>
      </c>
      <c r="I16" s="66"/>
      <c r="J16" s="67"/>
      <c r="K16" s="67"/>
      <c r="L16" s="67"/>
    </row>
    <row r="17" s="19" customFormat="1" ht="20" customHeight="1" spans="1:17">
      <c r="A17" s="49"/>
      <c r="B17" s="50" t="s">
        <v>29</v>
      </c>
      <c r="C17" s="10" t="s">
        <v>30</v>
      </c>
      <c r="D17" s="51" t="s">
        <v>45</v>
      </c>
      <c r="E17" s="52" t="s">
        <v>32</v>
      </c>
      <c r="F17" s="53">
        <v>130</v>
      </c>
      <c r="G17" s="53">
        <f t="shared" si="0"/>
        <v>6.5</v>
      </c>
      <c r="H17" s="53">
        <f t="shared" si="1"/>
        <v>136.5</v>
      </c>
      <c r="I17" s="66"/>
      <c r="J17" s="67"/>
      <c r="K17" s="67"/>
      <c r="L17" s="67"/>
      <c r="M17" s="65"/>
      <c r="N17" s="65"/>
      <c r="O17" s="65"/>
      <c r="P17" s="65"/>
      <c r="Q17" s="68"/>
    </row>
    <row r="18" s="19" customFormat="1" ht="20" customHeight="1" spans="1:17">
      <c r="A18" s="49"/>
      <c r="B18" s="50"/>
      <c r="C18" s="10"/>
      <c r="D18" s="51"/>
      <c r="E18" s="52" t="s">
        <v>37</v>
      </c>
      <c r="F18" s="53">
        <v>286</v>
      </c>
      <c r="G18" s="53">
        <f t="shared" si="0"/>
        <v>14.3</v>
      </c>
      <c r="H18" s="53">
        <f t="shared" si="1"/>
        <v>300.3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455</v>
      </c>
      <c r="G19" s="53">
        <f t="shared" si="0"/>
        <v>22.75</v>
      </c>
      <c r="H19" s="53">
        <f t="shared" si="1"/>
        <v>477.75</v>
      </c>
      <c r="I19" s="66"/>
      <c r="J19" s="67"/>
      <c r="K19" s="67"/>
      <c r="L19" s="67"/>
      <c r="M19" s="65"/>
      <c r="N19" s="65"/>
      <c r="O19" s="65"/>
      <c r="P19" s="65"/>
      <c r="Q19" s="68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299</v>
      </c>
      <c r="G20" s="53">
        <f t="shared" si="0"/>
        <v>14.95</v>
      </c>
      <c r="H20" s="53">
        <f t="shared" si="1"/>
        <v>313.95</v>
      </c>
      <c r="I20" s="66"/>
      <c r="J20" s="67"/>
      <c r="K20" s="67"/>
      <c r="L20" s="67"/>
      <c r="M20" s="65"/>
      <c r="N20" s="65"/>
      <c r="O20" s="65"/>
      <c r="P20" s="65"/>
      <c r="Q20" s="68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130</v>
      </c>
      <c r="G21" s="53">
        <f t="shared" si="0"/>
        <v>6.5</v>
      </c>
      <c r="H21" s="53">
        <f t="shared" si="1"/>
        <v>136.5</v>
      </c>
      <c r="I21" s="66"/>
      <c r="J21" s="67"/>
      <c r="K21" s="67"/>
      <c r="L21" s="67"/>
      <c r="M21" s="65"/>
      <c r="N21" s="65"/>
      <c r="O21" s="65"/>
      <c r="P21" s="65"/>
      <c r="Q21" s="68"/>
    </row>
    <row r="22" s="19" customFormat="1" ht="30" spans="1:17">
      <c r="A22" s="54"/>
      <c r="B22" s="50" t="s">
        <v>41</v>
      </c>
      <c r="C22" s="10" t="s">
        <v>30</v>
      </c>
      <c r="D22" s="51" t="s">
        <v>45</v>
      </c>
      <c r="E22" s="55"/>
      <c r="F22" s="56">
        <f>SUM(F17:F21)</f>
        <v>1300</v>
      </c>
      <c r="G22" s="53">
        <f t="shared" si="0"/>
        <v>65</v>
      </c>
      <c r="H22" s="53">
        <f t="shared" ref="H21:H26" si="2">F22+G22</f>
        <v>1365</v>
      </c>
      <c r="I22" s="66"/>
      <c r="J22" s="67"/>
      <c r="K22" s="67"/>
      <c r="L22" s="67"/>
      <c r="M22" s="68"/>
      <c r="N22" s="65"/>
      <c r="O22" s="68"/>
      <c r="P22" s="65"/>
      <c r="Q22" s="68"/>
    </row>
    <row r="23" s="19" customFormat="1" ht="30" spans="1:12">
      <c r="A23" s="54"/>
      <c r="B23" s="50" t="s">
        <v>42</v>
      </c>
      <c r="C23" s="10" t="s">
        <v>30</v>
      </c>
      <c r="D23" s="51" t="s">
        <v>45</v>
      </c>
      <c r="E23" s="55"/>
      <c r="F23" s="56">
        <f>SUM(F22:F22)</f>
        <v>1300</v>
      </c>
      <c r="G23" s="53">
        <f t="shared" si="0"/>
        <v>65</v>
      </c>
      <c r="H23" s="53">
        <f t="shared" si="2"/>
        <v>1365</v>
      </c>
      <c r="I23" s="66"/>
      <c r="J23" s="67"/>
      <c r="K23" s="67"/>
      <c r="L23" s="67"/>
    </row>
    <row r="24" s="19" customFormat="1" ht="30" spans="1:12">
      <c r="A24" s="54"/>
      <c r="B24" s="50" t="s">
        <v>43</v>
      </c>
      <c r="C24" s="10" t="s">
        <v>30</v>
      </c>
      <c r="D24" s="51" t="s">
        <v>45</v>
      </c>
      <c r="E24" s="55"/>
      <c r="F24" s="56">
        <f>SUM(F23:F23)</f>
        <v>1300</v>
      </c>
      <c r="G24" s="53">
        <f t="shared" ref="G21:G26" si="3">F24*0.05</f>
        <v>65</v>
      </c>
      <c r="H24" s="53">
        <f t="shared" si="2"/>
        <v>1365</v>
      </c>
      <c r="I24" s="66"/>
      <c r="J24" s="67"/>
      <c r="K24" s="67"/>
      <c r="L24" s="67"/>
    </row>
    <row r="25" s="19" customFormat="1" ht="30" spans="1:12">
      <c r="A25" s="54"/>
      <c r="B25" s="50" t="s">
        <v>44</v>
      </c>
      <c r="C25" s="10" t="s">
        <v>30</v>
      </c>
      <c r="D25" s="51" t="s">
        <v>45</v>
      </c>
      <c r="E25" s="55"/>
      <c r="F25" s="56">
        <f>SUM(F23:F23)</f>
        <v>1300</v>
      </c>
      <c r="G25" s="53">
        <f t="shared" si="3"/>
        <v>65</v>
      </c>
      <c r="H25" s="53">
        <f t="shared" si="2"/>
        <v>1365</v>
      </c>
      <c r="I25" s="66"/>
      <c r="J25" s="67"/>
      <c r="K25" s="67"/>
      <c r="L25" s="67"/>
    </row>
    <row r="26" s="19" customFormat="1" ht="15" spans="1:12">
      <c r="A26" s="57" t="s">
        <v>46</v>
      </c>
      <c r="B26" s="58"/>
      <c r="C26" s="58"/>
      <c r="D26" s="51"/>
      <c r="E26" s="58"/>
      <c r="F26" s="10">
        <f>SUM(F8:F25)</f>
        <v>11000</v>
      </c>
      <c r="G26" s="53">
        <f t="shared" si="3"/>
        <v>550</v>
      </c>
      <c r="H26" s="53">
        <f t="shared" si="2"/>
        <v>11550</v>
      </c>
      <c r="I26" s="69"/>
      <c r="J26" s="69"/>
      <c r="K26" s="69"/>
      <c r="L26" s="69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6" workbookViewId="0">
      <selection activeCell="B34" sqref="B3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15.75" spans="1:3">
      <c r="A3" s="5" t="s">
        <v>49</v>
      </c>
      <c r="B3" s="8"/>
      <c r="C3" s="9"/>
    </row>
    <row r="4" s="1" customFormat="1" ht="15.75" spans="1:3">
      <c r="A4" s="5" t="s">
        <v>50</v>
      </c>
      <c r="B4" s="10" t="s">
        <v>30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36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3" spans="2:2">
      <c r="B13" s="70" t="s">
        <v>66</v>
      </c>
    </row>
    <row r="14" spans="2:2">
      <c r="B14" s="70" t="s">
        <v>67</v>
      </c>
    </row>
    <row r="15" spans="2:2">
      <c r="B15" s="70" t="s">
        <v>68</v>
      </c>
    </row>
    <row r="16" spans="2:2">
      <c r="B16" s="70" t="s">
        <v>69</v>
      </c>
    </row>
    <row r="17" spans="2:2">
      <c r="B17" s="70" t="s">
        <v>70</v>
      </c>
    </row>
    <row r="18" spans="2:2">
      <c r="B18" s="70" t="s">
        <v>66</v>
      </c>
    </row>
    <row r="19" spans="2:2">
      <c r="B19" s="70" t="s">
        <v>67</v>
      </c>
    </row>
    <row r="20" spans="2:2">
      <c r="B20" s="70" t="s">
        <v>68</v>
      </c>
    </row>
    <row r="21" spans="2:2">
      <c r="B21" s="70" t="s">
        <v>69</v>
      </c>
    </row>
    <row r="22" spans="2:2">
      <c r="B22" s="70" t="s">
        <v>70</v>
      </c>
    </row>
    <row r="24" spans="2:2">
      <c r="B24" s="70" t="s">
        <v>71</v>
      </c>
    </row>
    <row r="25" spans="2:2">
      <c r="B25" s="70" t="s">
        <v>72</v>
      </c>
    </row>
    <row r="26" spans="2:2">
      <c r="B26" s="70" t="s">
        <v>73</v>
      </c>
    </row>
    <row r="27" spans="2:2">
      <c r="B27" s="70" t="s">
        <v>74</v>
      </c>
    </row>
    <row r="28" spans="2:2">
      <c r="B28" s="70" t="s">
        <v>75</v>
      </c>
    </row>
    <row r="29" spans="2:2">
      <c r="B29" s="70" t="s">
        <v>71</v>
      </c>
    </row>
    <row r="30" spans="2:2">
      <c r="B30" s="70" t="s">
        <v>72</v>
      </c>
    </row>
    <row r="31" spans="2:2">
      <c r="B31" s="70" t="s">
        <v>73</v>
      </c>
    </row>
    <row r="32" spans="2:2">
      <c r="B32" s="70" t="s">
        <v>74</v>
      </c>
    </row>
    <row r="33" spans="2:2">
      <c r="B33" s="70" t="s">
        <v>75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2025-06-06T01:52:00Z</dcterms:created>
  <dcterms:modified xsi:type="dcterms:W3CDTF">2025-06-09T08:11:54Z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CCEE6C9B96B0414D850BE90695508E97_11</vt:lpwstr>
  </property>
  <property fmtid="{D5CDD505-2E9C-101B-9397-08002B2CF9AE}" pid="3" name="KSOProductBuildVer">
    <vt:lpwstr>2052-12.1.0.21171</vt:lpwstr>
  </property>
</Properties>
</file>